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SumUp\02_25\"/>
    </mc:Choice>
  </mc:AlternateContent>
  <xr:revisionPtr revIDLastSave="0" documentId="13_ncr:1_{D2327FCA-85C4-4401-808C-D053C5696770}" xr6:coauthVersionLast="47" xr6:coauthVersionMax="47" xr10:uidLastSave="{00000000-0000-0000-0000-000000000000}"/>
  <bookViews>
    <workbookView xWindow="-110" yWindow="-110" windowWidth="38620" windowHeight="21100" xr2:uid="{D9FC5950-C8FC-4358-90E7-6F6C18AE4F81}"/>
  </bookViews>
  <sheets>
    <sheet name="Verkaufsbericht-2025-02-01_2025" sheetId="2" r:id="rId1"/>
    <sheet name="Tabelle1" sheetId="1" r:id="rId2"/>
  </sheets>
  <definedNames>
    <definedName name="ExterneDaten_1" localSheetId="0" hidden="1">'Verkaufsbericht-2025-02-01_2025'!$A$1:$M$30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2" l="1"/>
  <c r="J31" i="2"/>
  <c r="I3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A84F39-2868-41B2-9EB7-BCAEBC350DF1}" keepAlive="1" name="Abfrage - Verkaufsbericht-2025-02-01_2025-02-28" description="Verbindung mit der Abfrage 'Verkaufsbericht-2025-02-01_2025-02-28' in der Arbeitsmappe." type="5" refreshedVersion="7" background="1" saveData="1">
    <dbPr connection="Provider=Microsoft.Mashup.OleDb.1;Data Source=$Workbook$;Location=Verkaufsbericht-2025-02-01_2025-02-28;Extended Properties=&quot;&quot;" command="SELECT * FROM [Verkaufsbericht-2025-02-01_2025-02-28]"/>
  </connection>
</connections>
</file>

<file path=xl/sharedStrings.xml><?xml version="1.0" encoding="utf-8"?>
<sst xmlns="http://schemas.openxmlformats.org/spreadsheetml/2006/main" count="263" uniqueCount="90">
  <si>
    <t>Datum</t>
  </si>
  <si>
    <t>Typ</t>
  </si>
  <si>
    <t>Transaktionsnummer</t>
  </si>
  <si>
    <t>Zahlungsmethode</t>
  </si>
  <si>
    <t>Menge</t>
  </si>
  <si>
    <t>Beschreibung</t>
  </si>
  <si>
    <t>WÃ¤hrung</t>
  </si>
  <si>
    <t>Preis (brutto)</t>
  </si>
  <si>
    <t>Preis (netto)</t>
  </si>
  <si>
    <t>Steuer</t>
  </si>
  <si>
    <t>Steuersatz</t>
  </si>
  <si>
    <t>Konto</t>
  </si>
  <si>
    <t>Column1</t>
  </si>
  <si>
    <t>04.02.2025</t>
  </si>
  <si>
    <t>Verkauf</t>
  </si>
  <si>
    <t>TEV43PHNAQ</t>
  </si>
  <si>
    <t>Mastercard - Debitkarte</t>
  </si>
  <si>
    <t>VR -Esc 3P</t>
  </si>
  <si>
    <t>EUR</t>
  </si>
  <si>
    <t>20Â %</t>
  </si>
  <si>
    <t>office@gaming-room.at</t>
  </si>
  <si>
    <t>09.02.2025</t>
  </si>
  <si>
    <t>TCXTVKKNZK</t>
  </si>
  <si>
    <t>Visa - Kreditkarte</t>
  </si>
  <si>
    <t>VR -Esc 9P</t>
  </si>
  <si>
    <t/>
  </si>
  <si>
    <t>10.02.2025</t>
  </si>
  <si>
    <t>TEC3YFC7MK</t>
  </si>
  <si>
    <t>VR -Esc 4P</t>
  </si>
  <si>
    <t>13.02.2025</t>
  </si>
  <si>
    <t>TAAATQQVHMD</t>
  </si>
  <si>
    <t>Bar</t>
  </si>
  <si>
    <t>TAAATQV6R3N</t>
  </si>
  <si>
    <t>GST 2h</t>
  </si>
  <si>
    <t>TAAATQXM2TB</t>
  </si>
  <si>
    <t>Wertgutschein</t>
  </si>
  <si>
    <t>0Â %</t>
  </si>
  <si>
    <t>17.02.2025</t>
  </si>
  <si>
    <t>TAAATR9TS6N</t>
  </si>
  <si>
    <t>VR -Esc 2P</t>
  </si>
  <si>
    <t>TFQGGCEK73</t>
  </si>
  <si>
    <t>20.02.2025</t>
  </si>
  <si>
    <t>TEAHN4NMRA</t>
  </si>
  <si>
    <t>Maestro - Debitkarte</t>
  </si>
  <si>
    <t>G-Lounge 1h</t>
  </si>
  <si>
    <t>TAAATS7LEYM</t>
  </si>
  <si>
    <t>VR -Esc 5P</t>
  </si>
  <si>
    <t>TAAATS7LS2E</t>
  </si>
  <si>
    <t>GST 1h</t>
  </si>
  <si>
    <t>21.02.2025</t>
  </si>
  <si>
    <t>TAAATTBRAFK</t>
  </si>
  <si>
    <t>23.02.2025</t>
  </si>
  <si>
    <t>TD933G4RXK</t>
  </si>
  <si>
    <t>TGSFG6A6YA</t>
  </si>
  <si>
    <t>TEYLXKPM46</t>
  </si>
  <si>
    <t>Mastercard - Kreditkarte</t>
  </si>
  <si>
    <t>TEQ67G34V9</t>
  </si>
  <si>
    <t>26.02.2025</t>
  </si>
  <si>
    <t>TAAATUZB96M</t>
  </si>
  <si>
    <t xml:space="preserve"> 03:11</t>
  </si>
  <si>
    <t>TAAATPNRCDB</t>
  </si>
  <si>
    <t>Bier 0,33</t>
  </si>
  <si>
    <t>Bier 0,5</t>
  </si>
  <si>
    <t>Coke 0,33</t>
  </si>
  <si>
    <t xml:space="preserve"> 17:56</t>
  </si>
  <si>
    <t>TAAATR2CEHY</t>
  </si>
  <si>
    <t>Gespritzter Wein 0,25 l</t>
  </si>
  <si>
    <t>0.53</t>
  </si>
  <si>
    <t xml:space="preserve"> 15:36</t>
  </si>
  <si>
    <t>TAAATTSZNKD</t>
  </si>
  <si>
    <t>Wasser 0,5 l</t>
  </si>
  <si>
    <t xml:space="preserve"> 18:29</t>
  </si>
  <si>
    <t xml:space="preserve"> 18:30</t>
  </si>
  <si>
    <t>1</t>
  </si>
  <si>
    <t xml:space="preserve"> 18:03</t>
  </si>
  <si>
    <t>TAAATVCFZCH</t>
  </si>
  <si>
    <t>Visa - Debitkarte</t>
  </si>
  <si>
    <t>VR Shooter  (6 Spieler / â‚¬ 12,- pP)</t>
  </si>
  <si>
    <t>7,0</t>
  </si>
  <si>
    <t>4,0</t>
  </si>
  <si>
    <t>5,83</t>
  </si>
  <si>
    <t>1,17</t>
  </si>
  <si>
    <t>3,33</t>
  </si>
  <si>
    <t>0,67</t>
  </si>
  <si>
    <t>36</t>
  </si>
  <si>
    <t>30</t>
  </si>
  <si>
    <t>6</t>
  </si>
  <si>
    <t>3,2</t>
  </si>
  <si>
    <t>2,67</t>
  </si>
  <si>
    <t>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</si>
</sst>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1">
    <cellStyle name="Standard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[$-F400]h:mm:ss\ AM/PM"/>
    </dxf>
    <dxf>
      <numFmt numFmtId="164" formatCode="[$-F400]h:mm:ss\ AM/PM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1D9E2EC1-9C93-472D-82CD-793C45EAA651}" autoFormatId="16" applyNumberFormats="0" applyBorderFormats="0" applyFontFormats="0" applyPatternFormats="0" applyAlignmentFormats="0" applyWidthHeightFormats="0">
  <queryTableRefresh nextId="17">
    <queryTableFields count="13">
      <queryTableField id="1" name="Datum" tableColumnId="1"/>
      <queryTableField id="2" name="Typ" tableColumnId="2"/>
      <queryTableField id="3" name="Transaktionsnummer" tableColumnId="3"/>
      <queryTableField id="4" name="Zahlungsmethode" tableColumnId="4"/>
      <queryTableField id="5" name="Menge" tableColumnId="5"/>
      <queryTableField id="6" name="Beschreibung" tableColumnId="6"/>
      <queryTableField id="7" name="WÃ¤hrung" tableColumnId="7"/>
      <queryTableField id="8" name="Preis (brutto)" tableColumnId="8"/>
      <queryTableField id="9" name="Preis (netto)" tableColumnId="9"/>
      <queryTableField id="10" name="Steuer" tableColumnId="10"/>
      <queryTableField id="11" name="Steuersatz" tableColumnId="11"/>
      <queryTableField id="12" name="Konto" tableColumnId="12"/>
      <queryTableField id="13" name="Column1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09CFD6-FD29-4087-B7E8-F80059812307}" name="Verkaufsbericht_2025_02_01_2025_02_28" displayName="Verkaufsbericht_2025_02_01_2025_02_28" ref="A1:M31" tableType="queryTable" totalsRowCount="1">
  <autoFilter ref="A1:M30" xr:uid="{5609CFD6-FD29-4087-B7E8-F80059812307}"/>
  <tableColumns count="13">
    <tableColumn id="1" xr3:uid="{C079A12C-854D-4ADE-B89F-21F324688785}" uniqueName="1" name="Datum" queryTableFieldId="1" dataDxfId="23" totalsRowDxfId="22"/>
    <tableColumn id="2" xr3:uid="{6EB4171F-8F81-4403-93B7-DD4D5C546C37}" uniqueName="2" name="Typ" queryTableFieldId="2" dataDxfId="21" totalsRowDxfId="20"/>
    <tableColumn id="3" xr3:uid="{269C867B-06D3-4852-AA94-D937946C60ED}" uniqueName="3" name="Transaktionsnummer" queryTableFieldId="3" dataDxfId="19" totalsRowDxfId="18"/>
    <tableColumn id="4" xr3:uid="{30F1C648-8C72-48AF-BEC3-AD83E3937E21}" uniqueName="4" name="Zahlungsmethode" queryTableFieldId="4" dataDxfId="17" totalsRowDxfId="16"/>
    <tableColumn id="5" xr3:uid="{8C5B4CFB-A5E0-43C2-AF5D-C4376B50997D}" uniqueName="5" name="Menge" queryTableFieldId="5" dataDxfId="15" totalsRowDxfId="14"/>
    <tableColumn id="6" xr3:uid="{D781ACB2-0947-4C7E-A71C-36AD41006B33}" uniqueName="6" name="Beschreibung" queryTableFieldId="6"/>
    <tableColumn id="7" xr3:uid="{82FA215C-BB5E-4143-A392-5AD490654F1B}" uniqueName="7" name="WÃ¤hrung" queryTableFieldId="7" dataDxfId="13" totalsRowDxfId="12"/>
    <tableColumn id="8" xr3:uid="{36F154B2-29CD-4B6A-BE43-13EADE69E314}" uniqueName="8" name="Preis (brutto)" queryTableFieldId="8" dataDxfId="11" totalsRowDxfId="10"/>
    <tableColumn id="9" xr3:uid="{1F4AB6DF-8901-4FF5-AEB1-F7C1EA4DD9BC}" uniqueName="9" name="Preis (netto)" totalsRowFunction="sum" queryTableFieldId="9" dataDxfId="9" totalsRowDxfId="8"/>
    <tableColumn id="10" xr3:uid="{8C226527-8AF6-4283-8659-F05DA06C81C6}" uniqueName="10" name="Steuer" totalsRowFunction="sum" queryTableFieldId="10" dataDxfId="7" totalsRowDxfId="6"/>
    <tableColumn id="11" xr3:uid="{79113432-51D6-4541-A0AE-49885128F9E1}" uniqueName="11" name="Steuersatz" totalsRowFunction="sum" queryTableFieldId="11" dataDxfId="5" totalsRowDxfId="4"/>
    <tableColumn id="12" xr3:uid="{A8FC1C0A-9096-4758-9F83-658D3B0551D5}" uniqueName="12" name="Konto" queryTableFieldId="12" dataDxfId="3" totalsRowDxfId="2"/>
    <tableColumn id="13" xr3:uid="{A2A9B645-5E53-4FE4-889B-59AE1D78DC29}" uniqueName="13" name="Column1" queryTableFieldId="13" dataDxfId="1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129D-16D0-410E-BDE1-C159A9D5B113}">
  <dimension ref="A1:M31"/>
  <sheetViews>
    <sheetView tabSelected="1" workbookViewId="0">
      <selection activeCell="O14" sqref="O14"/>
    </sheetView>
  </sheetViews>
  <sheetFormatPr baseColWidth="10" defaultRowHeight="14.5" x14ac:dyDescent="0.35"/>
  <cols>
    <col min="1" max="1" width="10.1796875" style="4" bestFit="1" customWidth="1"/>
    <col min="2" max="2" width="8.1796875" bestFit="1" customWidth="1"/>
    <col min="3" max="3" width="22.1796875" bestFit="1" customWidth="1"/>
    <col min="4" max="4" width="19.453125" bestFit="1" customWidth="1"/>
    <col min="5" max="5" width="22.7265625" bestFit="1" customWidth="1"/>
    <col min="6" max="6" width="15.26953125" bestFit="1" customWidth="1"/>
    <col min="7" max="7" width="14" bestFit="1" customWidth="1"/>
    <col min="8" max="8" width="15.1796875" bestFit="1" customWidth="1"/>
    <col min="9" max="9" width="14.453125" bestFit="1" customWidth="1"/>
    <col min="10" max="10" width="9.1796875" bestFit="1" customWidth="1"/>
    <col min="11" max="11" width="12.54296875" bestFit="1" customWidth="1"/>
    <col min="12" max="12" width="8.54296875" bestFit="1" customWidth="1"/>
    <col min="13" max="13" width="22.453125" bestFit="1" customWidth="1"/>
  </cols>
  <sheetData>
    <row r="1" spans="1:13" x14ac:dyDescent="0.35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4" t="s">
        <v>13</v>
      </c>
      <c r="B2" s="1">
        <v>0.63958333333333328</v>
      </c>
      <c r="C2" t="s">
        <v>14</v>
      </c>
      <c r="D2" t="s">
        <v>15</v>
      </c>
      <c r="E2" t="s">
        <v>16</v>
      </c>
      <c r="F2">
        <v>3</v>
      </c>
      <c r="G2" t="s">
        <v>17</v>
      </c>
      <c r="H2" t="s">
        <v>18</v>
      </c>
      <c r="I2" s="3">
        <v>93</v>
      </c>
      <c r="J2" s="3">
        <v>77.5</v>
      </c>
      <c r="K2" s="3">
        <v>7.75</v>
      </c>
      <c r="L2" t="s">
        <v>19</v>
      </c>
      <c r="M2" t="s">
        <v>20</v>
      </c>
    </row>
    <row r="3" spans="1:13" x14ac:dyDescent="0.35">
      <c r="A3" s="4" t="s">
        <v>21</v>
      </c>
      <c r="B3" s="1">
        <v>0.13125000000000001</v>
      </c>
      <c r="C3" t="s">
        <v>14</v>
      </c>
      <c r="D3" t="s">
        <v>22</v>
      </c>
      <c r="E3" t="s">
        <v>23</v>
      </c>
      <c r="F3">
        <v>9</v>
      </c>
      <c r="G3" t="s">
        <v>24</v>
      </c>
      <c r="H3" t="s">
        <v>18</v>
      </c>
      <c r="I3" s="3">
        <v>261</v>
      </c>
      <c r="J3" s="3">
        <v>217.5</v>
      </c>
      <c r="K3" s="3">
        <v>21.75</v>
      </c>
      <c r="L3" t="s">
        <v>19</v>
      </c>
      <c r="M3" t="s">
        <v>20</v>
      </c>
    </row>
    <row r="4" spans="1:13" x14ac:dyDescent="0.35">
      <c r="A4" s="5">
        <v>45697</v>
      </c>
      <c r="B4" s="1" t="s">
        <v>59</v>
      </c>
      <c r="C4" t="s">
        <v>14</v>
      </c>
      <c r="D4" t="s">
        <v>60</v>
      </c>
      <c r="E4" t="s">
        <v>31</v>
      </c>
      <c r="F4">
        <v>2</v>
      </c>
      <c r="G4" t="s">
        <v>61</v>
      </c>
      <c r="H4" t="s">
        <v>18</v>
      </c>
      <c r="I4" s="3">
        <v>7</v>
      </c>
      <c r="J4" s="3">
        <v>5.83</v>
      </c>
      <c r="K4" s="3">
        <v>1.17</v>
      </c>
      <c r="L4" t="s">
        <v>19</v>
      </c>
      <c r="M4" t="s">
        <v>20</v>
      </c>
    </row>
    <row r="5" spans="1:13" x14ac:dyDescent="0.35">
      <c r="A5" s="5">
        <v>45697</v>
      </c>
      <c r="B5" s="1" t="s">
        <v>59</v>
      </c>
      <c r="C5" t="s">
        <v>14</v>
      </c>
      <c r="D5" t="s">
        <v>60</v>
      </c>
      <c r="E5" t="s">
        <v>31</v>
      </c>
      <c r="F5">
        <v>15</v>
      </c>
      <c r="G5" t="s">
        <v>62</v>
      </c>
      <c r="H5" t="s">
        <v>18</v>
      </c>
      <c r="I5" s="3">
        <v>60</v>
      </c>
      <c r="J5" s="3">
        <v>50</v>
      </c>
      <c r="K5" s="3">
        <v>10</v>
      </c>
      <c r="L5" t="s">
        <v>19</v>
      </c>
      <c r="M5" t="s">
        <v>20</v>
      </c>
    </row>
    <row r="6" spans="1:13" x14ac:dyDescent="0.35">
      <c r="A6" s="5">
        <v>45697</v>
      </c>
      <c r="B6" s="1" t="s">
        <v>59</v>
      </c>
      <c r="C6" t="s">
        <v>14</v>
      </c>
      <c r="D6" t="s">
        <v>60</v>
      </c>
      <c r="E6" t="s">
        <v>31</v>
      </c>
      <c r="F6">
        <v>4</v>
      </c>
      <c r="G6" t="s">
        <v>63</v>
      </c>
      <c r="H6" t="s">
        <v>18</v>
      </c>
      <c r="I6" s="3">
        <v>12</v>
      </c>
      <c r="J6" s="3">
        <v>10</v>
      </c>
      <c r="K6" s="3">
        <v>2</v>
      </c>
      <c r="L6" t="s">
        <v>19</v>
      </c>
      <c r="M6" t="s">
        <v>20</v>
      </c>
    </row>
    <row r="7" spans="1:13" x14ac:dyDescent="0.35">
      <c r="A7" s="4" t="s">
        <v>26</v>
      </c>
      <c r="B7" s="1">
        <v>0.69236111111111109</v>
      </c>
      <c r="C7" t="s">
        <v>14</v>
      </c>
      <c r="D7" t="s">
        <v>27</v>
      </c>
      <c r="E7" t="s">
        <v>16</v>
      </c>
      <c r="F7">
        <v>4</v>
      </c>
      <c r="G7" t="s">
        <v>28</v>
      </c>
      <c r="H7" t="s">
        <v>18</v>
      </c>
      <c r="I7" s="3">
        <v>116</v>
      </c>
      <c r="J7" s="3">
        <v>96.67</v>
      </c>
      <c r="K7" s="3">
        <v>9.6649999999999991</v>
      </c>
      <c r="L7" t="s">
        <v>19</v>
      </c>
      <c r="M7" t="s">
        <v>20</v>
      </c>
    </row>
    <row r="8" spans="1:13" x14ac:dyDescent="0.35">
      <c r="A8" s="4" t="s">
        <v>29</v>
      </c>
      <c r="B8" s="1">
        <v>0.35833333333333334</v>
      </c>
      <c r="C8" t="s">
        <v>14</v>
      </c>
      <c r="D8" t="s">
        <v>30</v>
      </c>
      <c r="E8" t="s">
        <v>31</v>
      </c>
      <c r="F8">
        <v>2</v>
      </c>
      <c r="G8" t="s">
        <v>28</v>
      </c>
      <c r="H8" t="s">
        <v>18</v>
      </c>
      <c r="I8" s="3">
        <v>58</v>
      </c>
      <c r="J8" s="3">
        <v>48.33</v>
      </c>
      <c r="K8" s="3">
        <v>4.835</v>
      </c>
      <c r="L8" t="s">
        <v>19</v>
      </c>
      <c r="M8" t="s">
        <v>20</v>
      </c>
    </row>
    <row r="9" spans="1:13" x14ac:dyDescent="0.35">
      <c r="A9" s="4" t="s">
        <v>29</v>
      </c>
      <c r="B9" s="1">
        <v>0.74930555555555556</v>
      </c>
      <c r="C9" t="s">
        <v>14</v>
      </c>
      <c r="D9" t="s">
        <v>32</v>
      </c>
      <c r="E9" t="s">
        <v>31</v>
      </c>
      <c r="F9">
        <v>1</v>
      </c>
      <c r="G9" t="s">
        <v>33</v>
      </c>
      <c r="H9" t="s">
        <v>18</v>
      </c>
      <c r="I9" s="3">
        <v>35</v>
      </c>
      <c r="J9" s="3">
        <v>29.17</v>
      </c>
      <c r="K9" s="3">
        <v>2.915</v>
      </c>
      <c r="L9" t="s">
        <v>19</v>
      </c>
      <c r="M9" t="s">
        <v>20</v>
      </c>
    </row>
    <row r="10" spans="1:13" x14ac:dyDescent="0.35">
      <c r="A10" s="4" t="s">
        <v>29</v>
      </c>
      <c r="B10" s="1">
        <v>0.78194444444444444</v>
      </c>
      <c r="C10" t="s">
        <v>14</v>
      </c>
      <c r="D10" t="s">
        <v>34</v>
      </c>
      <c r="E10" t="s">
        <v>31</v>
      </c>
      <c r="F10">
        <v>1</v>
      </c>
      <c r="G10" t="s">
        <v>35</v>
      </c>
      <c r="H10" t="s">
        <v>18</v>
      </c>
      <c r="I10" s="3">
        <v>50</v>
      </c>
      <c r="J10" s="3">
        <v>50</v>
      </c>
      <c r="K10" s="3">
        <v>0</v>
      </c>
      <c r="L10" t="s">
        <v>36</v>
      </c>
      <c r="M10" t="s">
        <v>20</v>
      </c>
    </row>
    <row r="11" spans="1:13" x14ac:dyDescent="0.35">
      <c r="A11" s="5">
        <v>45704</v>
      </c>
      <c r="B11" s="1" t="s">
        <v>64</v>
      </c>
      <c r="C11" t="s">
        <v>14</v>
      </c>
      <c r="D11" t="s">
        <v>65</v>
      </c>
      <c r="E11" t="s">
        <v>31</v>
      </c>
      <c r="F11">
        <v>2</v>
      </c>
      <c r="G11" t="s">
        <v>61</v>
      </c>
      <c r="H11" t="s">
        <v>18</v>
      </c>
      <c r="I11" s="3" t="s">
        <v>78</v>
      </c>
      <c r="J11" s="3" t="s">
        <v>80</v>
      </c>
      <c r="K11" s="3" t="s">
        <v>81</v>
      </c>
      <c r="L11" t="s">
        <v>19</v>
      </c>
      <c r="M11" t="s">
        <v>20</v>
      </c>
    </row>
    <row r="12" spans="1:13" x14ac:dyDescent="0.35">
      <c r="A12" s="5">
        <v>45704</v>
      </c>
      <c r="B12" s="1" t="s">
        <v>64</v>
      </c>
      <c r="C12" t="s">
        <v>14</v>
      </c>
      <c r="D12" t="s">
        <v>65</v>
      </c>
      <c r="E12" t="s">
        <v>31</v>
      </c>
      <c r="F12">
        <v>1</v>
      </c>
      <c r="G12" t="s">
        <v>62</v>
      </c>
      <c r="H12" t="s">
        <v>18</v>
      </c>
      <c r="I12" s="3" t="s">
        <v>79</v>
      </c>
      <c r="J12" s="3" t="s">
        <v>82</v>
      </c>
      <c r="K12" s="3" t="s">
        <v>83</v>
      </c>
      <c r="L12" t="s">
        <v>19</v>
      </c>
      <c r="M12" t="s">
        <v>20</v>
      </c>
    </row>
    <row r="13" spans="1:13" x14ac:dyDescent="0.35">
      <c r="A13" s="5">
        <v>45704</v>
      </c>
      <c r="B13" s="1" t="s">
        <v>64</v>
      </c>
      <c r="C13" t="s">
        <v>14</v>
      </c>
      <c r="D13" t="s">
        <v>65</v>
      </c>
      <c r="E13" t="s">
        <v>31</v>
      </c>
      <c r="F13">
        <v>1</v>
      </c>
      <c r="G13" t="s">
        <v>66</v>
      </c>
      <c r="H13" t="s">
        <v>18</v>
      </c>
      <c r="I13" s="3">
        <v>3.2</v>
      </c>
      <c r="J13" s="3" t="s">
        <v>88</v>
      </c>
      <c r="K13" s="3" t="s">
        <v>67</v>
      </c>
      <c r="L13" t="s">
        <v>19</v>
      </c>
      <c r="M13" t="s">
        <v>20</v>
      </c>
    </row>
    <row r="14" spans="1:13" x14ac:dyDescent="0.35">
      <c r="A14" s="4" t="s">
        <v>37</v>
      </c>
      <c r="B14" s="1">
        <v>0.65625</v>
      </c>
      <c r="C14" t="s">
        <v>14</v>
      </c>
      <c r="D14" t="s">
        <v>38</v>
      </c>
      <c r="E14" t="s">
        <v>31</v>
      </c>
      <c r="F14">
        <v>2</v>
      </c>
      <c r="G14" t="s">
        <v>39</v>
      </c>
      <c r="H14" t="s">
        <v>18</v>
      </c>
      <c r="I14" s="3">
        <v>66</v>
      </c>
      <c r="J14" s="3">
        <v>55</v>
      </c>
      <c r="K14" s="3">
        <v>5.5</v>
      </c>
      <c r="L14" t="s">
        <v>19</v>
      </c>
      <c r="M14" t="s">
        <v>20</v>
      </c>
    </row>
    <row r="15" spans="1:13" x14ac:dyDescent="0.35">
      <c r="A15" s="4" t="s">
        <v>37</v>
      </c>
      <c r="B15" s="1">
        <v>0.75347222222222221</v>
      </c>
      <c r="C15" t="s">
        <v>14</v>
      </c>
      <c r="D15" t="s">
        <v>40</v>
      </c>
      <c r="E15" t="s">
        <v>16</v>
      </c>
      <c r="F15">
        <v>1</v>
      </c>
      <c r="G15" t="s">
        <v>25</v>
      </c>
      <c r="H15" t="s">
        <v>18</v>
      </c>
      <c r="I15" s="3">
        <v>31</v>
      </c>
      <c r="J15" s="3">
        <v>31</v>
      </c>
      <c r="K15" s="3">
        <v>0</v>
      </c>
      <c r="L15" t="s">
        <v>25</v>
      </c>
      <c r="M15" t="s">
        <v>20</v>
      </c>
    </row>
    <row r="16" spans="1:13" x14ac:dyDescent="0.35">
      <c r="A16" s="4" t="s">
        <v>41</v>
      </c>
      <c r="B16" s="1">
        <v>0.6430555555555556</v>
      </c>
      <c r="C16" t="s">
        <v>14</v>
      </c>
      <c r="D16" t="s">
        <v>42</v>
      </c>
      <c r="E16" t="s">
        <v>43</v>
      </c>
      <c r="F16">
        <v>1</v>
      </c>
      <c r="G16" t="s">
        <v>44</v>
      </c>
      <c r="H16" t="s">
        <v>18</v>
      </c>
      <c r="I16" s="3">
        <v>30</v>
      </c>
      <c r="J16" s="3">
        <v>25</v>
      </c>
      <c r="K16" s="3">
        <v>2.5</v>
      </c>
      <c r="L16" t="s">
        <v>19</v>
      </c>
      <c r="M16" t="s">
        <v>20</v>
      </c>
    </row>
    <row r="17" spans="1:13" x14ac:dyDescent="0.35">
      <c r="A17" s="4" t="s">
        <v>41</v>
      </c>
      <c r="B17" s="1">
        <v>0.9145833333333333</v>
      </c>
      <c r="C17" t="s">
        <v>14</v>
      </c>
      <c r="D17" t="s">
        <v>45</v>
      </c>
      <c r="E17" t="s">
        <v>31</v>
      </c>
      <c r="F17">
        <v>5</v>
      </c>
      <c r="G17" t="s">
        <v>46</v>
      </c>
      <c r="H17" t="s">
        <v>18</v>
      </c>
      <c r="I17" s="3">
        <v>145</v>
      </c>
      <c r="J17" s="3">
        <v>120.83</v>
      </c>
      <c r="K17" s="3">
        <v>12.085000000000001</v>
      </c>
      <c r="L17" t="s">
        <v>19</v>
      </c>
      <c r="M17" t="s">
        <v>20</v>
      </c>
    </row>
    <row r="18" spans="1:13" x14ac:dyDescent="0.35">
      <c r="A18" s="4" t="s">
        <v>41</v>
      </c>
      <c r="B18" s="1">
        <v>0.91597222222222219</v>
      </c>
      <c r="C18" t="s">
        <v>14</v>
      </c>
      <c r="D18" t="s">
        <v>47</v>
      </c>
      <c r="E18" t="s">
        <v>31</v>
      </c>
      <c r="F18">
        <v>1</v>
      </c>
      <c r="G18" t="s">
        <v>48</v>
      </c>
      <c r="H18" t="s">
        <v>18</v>
      </c>
      <c r="I18" s="3">
        <v>20</v>
      </c>
      <c r="J18" s="3">
        <v>16.670000000000002</v>
      </c>
      <c r="K18" s="3">
        <v>1.665</v>
      </c>
      <c r="L18" t="s">
        <v>19</v>
      </c>
      <c r="M18" t="s">
        <v>20</v>
      </c>
    </row>
    <row r="19" spans="1:13" x14ac:dyDescent="0.35">
      <c r="A19" s="4" t="s">
        <v>49</v>
      </c>
      <c r="B19" s="1">
        <v>0.50694444444444442</v>
      </c>
      <c r="C19" t="s">
        <v>14</v>
      </c>
      <c r="D19" t="s">
        <v>50</v>
      </c>
      <c r="E19" t="s">
        <v>31</v>
      </c>
      <c r="F19">
        <v>5</v>
      </c>
      <c r="G19" t="s">
        <v>46</v>
      </c>
      <c r="H19" t="s">
        <v>18</v>
      </c>
      <c r="I19" s="3">
        <v>145</v>
      </c>
      <c r="J19" s="3">
        <v>120.83</v>
      </c>
      <c r="K19" s="3">
        <v>12.085000000000001</v>
      </c>
      <c r="L19" t="s">
        <v>19</v>
      </c>
      <c r="M19" t="s">
        <v>20</v>
      </c>
    </row>
    <row r="20" spans="1:13" x14ac:dyDescent="0.35">
      <c r="A20" s="5">
        <v>45710</v>
      </c>
      <c r="B20" s="1" t="s">
        <v>68</v>
      </c>
      <c r="C20" t="s">
        <v>14</v>
      </c>
      <c r="D20" t="s">
        <v>69</v>
      </c>
      <c r="E20" t="s">
        <v>31</v>
      </c>
      <c r="F20">
        <v>1</v>
      </c>
      <c r="G20" t="s">
        <v>61</v>
      </c>
      <c r="H20" t="s">
        <v>18</v>
      </c>
      <c r="I20" s="3">
        <v>3.5</v>
      </c>
      <c r="J20" s="3">
        <v>2.92</v>
      </c>
      <c r="K20" s="3">
        <v>0.57999999999999996</v>
      </c>
      <c r="L20" t="s">
        <v>19</v>
      </c>
      <c r="M20" t="s">
        <v>20</v>
      </c>
    </row>
    <row r="21" spans="1:13" x14ac:dyDescent="0.35">
      <c r="A21" s="5">
        <v>45710</v>
      </c>
      <c r="B21" s="1" t="s">
        <v>68</v>
      </c>
      <c r="C21" t="s">
        <v>14</v>
      </c>
      <c r="D21" t="s">
        <v>69</v>
      </c>
      <c r="E21" t="s">
        <v>31</v>
      </c>
      <c r="F21">
        <v>1</v>
      </c>
      <c r="G21" t="s">
        <v>62</v>
      </c>
      <c r="H21" t="s">
        <v>18</v>
      </c>
      <c r="I21" s="3">
        <v>4</v>
      </c>
      <c r="J21" s="3">
        <v>3.33</v>
      </c>
      <c r="K21" s="3">
        <v>0.67</v>
      </c>
      <c r="L21" t="s">
        <v>19</v>
      </c>
      <c r="M21" t="s">
        <v>20</v>
      </c>
    </row>
    <row r="22" spans="1:13" x14ac:dyDescent="0.35">
      <c r="A22" s="5">
        <v>45710</v>
      </c>
      <c r="B22" s="1" t="s">
        <v>68</v>
      </c>
      <c r="C22" t="s">
        <v>14</v>
      </c>
      <c r="D22" t="s">
        <v>69</v>
      </c>
      <c r="E22" t="s">
        <v>31</v>
      </c>
      <c r="F22">
        <v>2</v>
      </c>
      <c r="G22" t="s">
        <v>70</v>
      </c>
      <c r="H22" t="s">
        <v>18</v>
      </c>
      <c r="I22" s="3">
        <v>5</v>
      </c>
      <c r="J22" s="3">
        <v>4.17</v>
      </c>
      <c r="K22" s="3">
        <v>0.83</v>
      </c>
      <c r="L22" t="s">
        <v>19</v>
      </c>
      <c r="M22" t="s">
        <v>20</v>
      </c>
    </row>
    <row r="23" spans="1:13" x14ac:dyDescent="0.35">
      <c r="A23" s="4" t="s">
        <v>51</v>
      </c>
      <c r="B23" s="1">
        <v>0.65555555555555556</v>
      </c>
      <c r="C23" t="s">
        <v>14</v>
      </c>
      <c r="D23" t="s">
        <v>52</v>
      </c>
      <c r="E23" t="s">
        <v>16</v>
      </c>
      <c r="F23">
        <v>3</v>
      </c>
      <c r="G23" t="s">
        <v>28</v>
      </c>
      <c r="H23" t="s">
        <v>18</v>
      </c>
      <c r="I23" s="3">
        <v>87</v>
      </c>
      <c r="J23" s="3">
        <v>72.5</v>
      </c>
      <c r="K23" s="3">
        <v>7.25</v>
      </c>
      <c r="L23" t="s">
        <v>19</v>
      </c>
      <c r="M23" t="s">
        <v>20</v>
      </c>
    </row>
    <row r="24" spans="1:13" x14ac:dyDescent="0.35">
      <c r="A24" s="4" t="s">
        <v>51</v>
      </c>
      <c r="B24" s="1">
        <v>0.76944444444444449</v>
      </c>
      <c r="C24" t="s">
        <v>14</v>
      </c>
      <c r="D24" t="s">
        <v>53</v>
      </c>
      <c r="E24" t="s">
        <v>16</v>
      </c>
      <c r="F24">
        <v>2</v>
      </c>
      <c r="G24" t="s">
        <v>28</v>
      </c>
      <c r="H24" t="s">
        <v>18</v>
      </c>
      <c r="I24" s="3">
        <v>58</v>
      </c>
      <c r="J24" s="3">
        <v>48.33</v>
      </c>
      <c r="K24" s="3">
        <v>4.835</v>
      </c>
      <c r="L24" t="s">
        <v>19</v>
      </c>
      <c r="M24" t="s">
        <v>20</v>
      </c>
    </row>
    <row r="25" spans="1:13" x14ac:dyDescent="0.35">
      <c r="A25" s="5">
        <v>45711</v>
      </c>
      <c r="B25" s="1" t="s">
        <v>71</v>
      </c>
      <c r="C25" t="s">
        <v>14</v>
      </c>
      <c r="D25" t="s">
        <v>54</v>
      </c>
      <c r="E25" t="s">
        <v>55</v>
      </c>
      <c r="F25">
        <v>1</v>
      </c>
      <c r="G25" t="s">
        <v>66</v>
      </c>
      <c r="H25" t="s">
        <v>18</v>
      </c>
      <c r="I25" s="3" t="s">
        <v>87</v>
      </c>
      <c r="J25" s="3" t="s">
        <v>88</v>
      </c>
      <c r="K25" s="3" t="s">
        <v>89</v>
      </c>
      <c r="L25" t="s">
        <v>19</v>
      </c>
      <c r="M25" t="s">
        <v>20</v>
      </c>
    </row>
    <row r="26" spans="1:13" x14ac:dyDescent="0.35">
      <c r="A26" s="4" t="s">
        <v>51</v>
      </c>
      <c r="B26" s="1">
        <v>0.77013888888888893</v>
      </c>
      <c r="C26" t="s">
        <v>14</v>
      </c>
      <c r="D26" t="s">
        <v>54</v>
      </c>
      <c r="E26" t="s">
        <v>55</v>
      </c>
      <c r="F26">
        <v>1</v>
      </c>
      <c r="G26" t="s">
        <v>28</v>
      </c>
      <c r="H26" t="s">
        <v>18</v>
      </c>
      <c r="I26" s="3">
        <v>29</v>
      </c>
      <c r="J26" s="3">
        <v>24.17</v>
      </c>
      <c r="K26" s="3">
        <v>2.415</v>
      </c>
      <c r="L26" t="s">
        <v>19</v>
      </c>
      <c r="M26" t="s">
        <v>20</v>
      </c>
    </row>
    <row r="27" spans="1:13" x14ac:dyDescent="0.35">
      <c r="A27" s="5">
        <v>45711</v>
      </c>
      <c r="B27" s="1" t="s">
        <v>72</v>
      </c>
      <c r="C27" t="s">
        <v>14</v>
      </c>
      <c r="D27" t="s">
        <v>56</v>
      </c>
      <c r="E27" t="s">
        <v>16</v>
      </c>
      <c r="F27" s="2" t="s">
        <v>73</v>
      </c>
      <c r="G27" t="s">
        <v>66</v>
      </c>
      <c r="H27" t="s">
        <v>18</v>
      </c>
      <c r="I27" s="3" t="s">
        <v>87</v>
      </c>
      <c r="J27" s="3" t="s">
        <v>88</v>
      </c>
      <c r="K27" s="3" t="s">
        <v>89</v>
      </c>
      <c r="L27" t="s">
        <v>19</v>
      </c>
      <c r="M27" t="s">
        <v>20</v>
      </c>
    </row>
    <row r="28" spans="1:13" x14ac:dyDescent="0.35">
      <c r="A28" s="4" t="s">
        <v>51</v>
      </c>
      <c r="B28" s="1">
        <v>0.77083333333333337</v>
      </c>
      <c r="C28" t="s">
        <v>14</v>
      </c>
      <c r="D28" t="s">
        <v>56</v>
      </c>
      <c r="E28" t="s">
        <v>16</v>
      </c>
      <c r="F28">
        <v>1</v>
      </c>
      <c r="G28" t="s">
        <v>28</v>
      </c>
      <c r="H28" t="s">
        <v>18</v>
      </c>
      <c r="I28" s="3">
        <v>29</v>
      </c>
      <c r="J28" s="3">
        <v>24.17</v>
      </c>
      <c r="K28" s="3">
        <v>2.415</v>
      </c>
      <c r="L28" t="s">
        <v>19</v>
      </c>
      <c r="M28" t="s">
        <v>20</v>
      </c>
    </row>
    <row r="29" spans="1:13" x14ac:dyDescent="0.35">
      <c r="A29" s="4" t="s">
        <v>57</v>
      </c>
      <c r="B29" s="1">
        <v>0.7270833333333333</v>
      </c>
      <c r="C29" t="s">
        <v>14</v>
      </c>
      <c r="D29" t="s">
        <v>58</v>
      </c>
      <c r="E29" t="s">
        <v>23</v>
      </c>
      <c r="F29">
        <v>2</v>
      </c>
      <c r="G29" t="s">
        <v>39</v>
      </c>
      <c r="H29" t="s">
        <v>18</v>
      </c>
      <c r="I29" s="3">
        <v>66</v>
      </c>
      <c r="J29" s="3">
        <v>55</v>
      </c>
      <c r="K29" s="3">
        <v>5.5</v>
      </c>
      <c r="L29" t="s">
        <v>19</v>
      </c>
      <c r="M29" t="s">
        <v>20</v>
      </c>
    </row>
    <row r="30" spans="1:13" x14ac:dyDescent="0.35">
      <c r="A30" s="5">
        <v>45715</v>
      </c>
      <c r="B30" s="1" t="s">
        <v>74</v>
      </c>
      <c r="C30" t="s">
        <v>14</v>
      </c>
      <c r="D30" t="s">
        <v>75</v>
      </c>
      <c r="E30" t="s">
        <v>76</v>
      </c>
      <c r="F30">
        <v>3</v>
      </c>
      <c r="G30" t="s">
        <v>77</v>
      </c>
      <c r="H30" t="s">
        <v>18</v>
      </c>
      <c r="I30" s="3" t="s">
        <v>84</v>
      </c>
      <c r="J30" s="3" t="s">
        <v>85</v>
      </c>
      <c r="K30" s="3" t="s">
        <v>86</v>
      </c>
      <c r="L30" t="s">
        <v>19</v>
      </c>
      <c r="M30" t="s">
        <v>20</v>
      </c>
    </row>
    <row r="31" spans="1:13" x14ac:dyDescent="0.35">
      <c r="B31" s="1"/>
      <c r="I31" s="3">
        <f>SUBTOTAL(109,Verkaufsbericht_2025_02_01_2025_02_28[Preis (netto)])</f>
        <v>1413.7</v>
      </c>
      <c r="J31" s="3">
        <f>SUBTOTAL(109,Verkaufsbericht_2025_02_01_2025_02_28[Steuer])</f>
        <v>1188.92</v>
      </c>
      <c r="K31" s="3">
        <f>SUBTOTAL(109,Verkaufsbericht_2025_02_01_2025_02_28[Steuersatz])</f>
        <v>118.41500000000002</v>
      </c>
    </row>
  </sheetData>
  <phoneticPr fontId="1" type="noConversion"/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51DB-EB24-49FE-B9FE-AED44BEEC2D5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4391A1-DBA7-4C70-95E8-26831F8B09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Verkaufsbericht-2025-02-01_2025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Robineau</dc:creator>
  <cp:lastModifiedBy>Thomas Pilz</cp:lastModifiedBy>
  <dcterms:created xsi:type="dcterms:W3CDTF">2025-03-02T11:42:04Z</dcterms:created>
  <dcterms:modified xsi:type="dcterms:W3CDTF">2025-03-07T18:14:19Z</dcterms:modified>
</cp:coreProperties>
</file>