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1322234F-26DE-4DF0-A9CF-CCFE60CDC376}" xr6:coauthVersionLast="47" xr6:coauthVersionMax="47" xr10:uidLastSave="{00000000-0000-0000-0000-000000000000}"/>
  <bookViews>
    <workbookView xWindow="-110" yWindow="-110" windowWidth="38620" windowHeight="2110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5" i="3"/>
  <c r="H18" i="3"/>
  <c r="H28" i="3"/>
  <c r="H15" i="3"/>
  <c r="H30" i="3"/>
  <c r="H14" i="3"/>
  <c r="H32" i="3"/>
  <c r="H22" i="3"/>
  <c r="H29" i="3"/>
  <c r="H23" i="3"/>
  <c r="H13" i="3"/>
  <c r="H24" i="3"/>
  <c r="H27" i="3"/>
  <c r="H21" i="3"/>
  <c r="H16" i="3"/>
  <c r="H20" i="3"/>
  <c r="H31" i="3"/>
  <c r="H1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17" i="6"/>
  <c r="H3" i="1"/>
  <c r="H30" i="4"/>
  <c r="H3" i="2"/>
  <c r="H15" i="4"/>
  <c r="H20" i="1"/>
  <c r="H6" i="1"/>
  <c r="H17" i="1"/>
  <c r="H25" i="5"/>
  <c r="H6" i="2"/>
  <c r="H11" i="6"/>
  <c r="H26" i="1"/>
  <c r="H8" i="5"/>
  <c r="H16" i="5"/>
  <c r="H13" i="4"/>
  <c r="H30" i="6"/>
  <c r="H14" i="5"/>
  <c r="H23" i="5"/>
  <c r="H27" i="5"/>
  <c r="H8" i="1"/>
  <c r="H9" i="1"/>
  <c r="H16" i="4"/>
  <c r="H12" i="2"/>
  <c r="H11" i="5"/>
  <c r="H29" i="1"/>
  <c r="H31" i="4"/>
  <c r="H31" i="6"/>
  <c r="H22" i="4"/>
  <c r="H10" i="5"/>
  <c r="H2" i="2"/>
  <c r="H26" i="6"/>
  <c r="H27" i="6"/>
  <c r="H13" i="1"/>
  <c r="H6" i="6"/>
  <c r="H25" i="4"/>
  <c r="H2" i="6"/>
  <c r="H29" i="2"/>
  <c r="H12" i="5"/>
  <c r="H2" i="4"/>
  <c r="H21" i="4"/>
  <c r="H4" i="2"/>
  <c r="H23" i="6"/>
  <c r="H8" i="2"/>
  <c r="H15" i="6"/>
  <c r="H5" i="1"/>
  <c r="H22" i="2"/>
  <c r="H24" i="1"/>
  <c r="H30" i="1"/>
  <c r="H7" i="1"/>
  <c r="H14" i="2"/>
  <c r="H10" i="6"/>
  <c r="H5" i="2"/>
  <c r="H4" i="7"/>
  <c r="H19" i="4"/>
  <c r="H24" i="2"/>
  <c r="H25" i="1"/>
  <c r="H6" i="4"/>
  <c r="H19" i="6"/>
  <c r="H8" i="6"/>
  <c r="H13" i="6"/>
  <c r="H2" i="7"/>
  <c r="H11" i="1"/>
  <c r="H24" i="6"/>
  <c r="H18" i="4"/>
  <c r="H17" i="5"/>
  <c r="H16" i="6"/>
  <c r="H24" i="4"/>
  <c r="H28" i="5"/>
  <c r="H7" i="6"/>
  <c r="H21" i="6"/>
  <c r="H23" i="4"/>
  <c r="H27" i="1"/>
  <c r="H28" i="1"/>
  <c r="H21" i="5"/>
  <c r="H24" i="5"/>
  <c r="H29" i="4"/>
  <c r="H20" i="4"/>
  <c r="H22" i="6"/>
  <c r="H12" i="4"/>
  <c r="H4" i="1"/>
  <c r="H9" i="2"/>
  <c r="H20" i="6"/>
  <c r="H9" i="5"/>
  <c r="H3" i="5"/>
  <c r="H19" i="3"/>
  <c r="H27" i="2"/>
  <c r="H29" i="5"/>
  <c r="H20" i="5"/>
  <c r="H22" i="1"/>
  <c r="H5" i="4"/>
  <c r="H19" i="1"/>
  <c r="H20" i="2"/>
  <c r="H30" i="5"/>
  <c r="H15" i="2"/>
  <c r="H11" i="4"/>
  <c r="H3" i="6"/>
  <c r="H7" i="2"/>
  <c r="H19" i="5"/>
  <c r="H6" i="5"/>
  <c r="H5" i="5"/>
  <c r="H22" i="5"/>
  <c r="H14" i="4"/>
  <c r="H23" i="1"/>
  <c r="H17" i="4"/>
  <c r="H32" i="1"/>
  <c r="H26" i="4"/>
  <c r="H2" i="1"/>
  <c r="H4" i="4"/>
  <c r="H28" i="4"/>
  <c r="H10" i="1"/>
  <c r="H8" i="4"/>
  <c r="H26" i="3"/>
  <c r="H14" i="1"/>
  <c r="H7" i="5"/>
  <c r="H25" i="2"/>
  <c r="H10" i="4"/>
  <c r="H3" i="7"/>
  <c r="H32" i="5"/>
  <c r="H23" i="2"/>
  <c r="H31" i="5"/>
  <c r="H31" i="1"/>
  <c r="H14" i="6"/>
  <c r="H13" i="2"/>
  <c r="H26" i="2"/>
  <c r="H28" i="2"/>
  <c r="H18" i="6"/>
  <c r="H12" i="1"/>
  <c r="H29" i="6"/>
  <c r="H4" i="6"/>
  <c r="H11" i="2"/>
  <c r="H28" i="6"/>
  <c r="H16" i="2"/>
  <c r="H13" i="5"/>
  <c r="H9" i="4"/>
  <c r="H17" i="2"/>
  <c r="H21" i="2"/>
  <c r="H3" i="4"/>
  <c r="H18" i="2"/>
  <c r="H18" i="1"/>
  <c r="H27" i="4"/>
  <c r="H9" i="6"/>
  <c r="H21" i="1"/>
  <c r="H18" i="5"/>
  <c r="H19" i="2"/>
  <c r="H10" i="2"/>
  <c r="H25" i="6"/>
  <c r="H15" i="1"/>
  <c r="H16" i="1"/>
  <c r="H12" i="6"/>
  <c r="H4" i="5"/>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<sst xmlns="http://schemas.openxmlformats.org/spreadsheetml/2006/main" count="613" uniqueCount="84">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</sst>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F37" sqref="F3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5" priority="7">
      <formula>$C3="Feiertag"</formula>
    </cfRule>
    <cfRule type="expression" dxfId="44" priority="8">
      <formula>WEEKDAY($A3,2)&gt;=6</formula>
    </cfRule>
  </conditionalFormatting>
  <conditionalFormatting sqref="A8:I29">
    <cfRule type="expression" dxfId="43" priority="1">
      <formula>$C8="Feiertag"</formula>
    </cfRule>
    <cfRule type="expression" dxfId="42" priority="2">
      <formula>WEEKDAY($A8,2)&gt;=6</formula>
    </cfRule>
  </conditionalFormatting>
  <conditionalFormatting sqref="A2:J2 G3:J3 G4:I7 J4:J29">
    <cfRule type="expression" dxfId="41" priority="9">
      <formula>$C2="Feiertag"</formula>
    </cfRule>
    <cfRule type="expression" dxfId="4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9" priority="9">
      <formula>$C3="Feiertag"</formula>
    </cfRule>
    <cfRule type="expression" dxfId="38" priority="10">
      <formula>WEEKDAY($A3,2)&gt;=6</formula>
    </cfRule>
  </conditionalFormatting>
  <conditionalFormatting sqref="A8:I32">
    <cfRule type="expression" dxfId="37" priority="1">
      <formula>$C8="Feiertag"</formula>
    </cfRule>
    <cfRule type="expression" dxfId="36" priority="2">
      <formula>WEEKDAY($A8,2)&gt;=6</formula>
    </cfRule>
  </conditionalFormatting>
  <conditionalFormatting sqref="A2:J2 G3:J3 G4:I7 J4: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5:I31">
    <cfRule type="expression" dxfId="31" priority="3">
      <formula>$C5="Feiertag"</formula>
    </cfRule>
    <cfRule type="expression" dxfId="30" priority="4">
      <formula>WEEKDAY($A5,2)&gt;=6</formula>
    </cfRule>
  </conditionalFormatting>
  <conditionalFormatting sqref="G2:J2 G3:I4 J3: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7" priority="11">
      <formula>$C5="Feiertag"</formula>
    </cfRule>
    <cfRule type="expression" dxfId="26" priority="12">
      <formula>WEEKDAY($A5,2)&gt;=6</formula>
    </cfRule>
  </conditionalFormatting>
  <conditionalFormatting sqref="A10:I15 A17:I30 A16:C16 F16:I16">
    <cfRule type="expression" dxfId="25" priority="3">
      <formula>$C10="Feiertag"</formula>
    </cfRule>
    <cfRule type="expression" dxfId="24" priority="4">
      <formula>WEEKDAY($A10,2)&gt;=6</formula>
    </cfRule>
  </conditionalFormatting>
  <conditionalFormatting sqref="A2:J4 G5:J5 G6:I9 J6:J32 A31:J32">
    <cfRule type="expression" dxfId="23" priority="13">
      <formula>$C2="Feiertag"</formula>
    </cfRule>
    <cfRule type="expression" dxfId="22" priority="14">
      <formula>WEEKDAY($A2,2)&gt;=6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F46" sqref="F46"/>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1" priority="15">
      <formula>$C2="Feiertag"</formula>
    </cfRule>
    <cfRule type="expression" dxfId="20" priority="18">
      <formula>WEEKDAY($A2,2)&gt;=6</formula>
    </cfRule>
  </conditionalFormatting>
  <conditionalFormatting sqref="A5:I31">
    <cfRule type="expression" dxfId="19" priority="1">
      <formula>$C5="Feiertag"</formula>
    </cfRule>
    <cfRule type="expression" dxfId="18" priority="2">
      <formula>WEEKDAY($A5,2)&gt;=6</formula>
    </cfRule>
  </conditionalFormatting>
  <conditionalFormatting sqref="D3:I4">
    <cfRule type="expression" dxfId="17" priority="3">
      <formula>$C3="Feiertag"</formula>
    </cfRule>
    <cfRule type="expression" dxfId="16" priority="4">
      <formula>WEEKDAY($A3,2)&gt;=6</formula>
    </cfRule>
  </conditionalFormatting>
  <conditionalFormatting sqref="D2:J2">
    <cfRule type="expression" dxfId="15" priority="5">
      <formula>$C2="Feiertag"</formula>
    </cfRule>
    <cfRule type="expression" dxfId="14"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F9" sqref="F9"/>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C2" s="2" t="s">
        <v>22</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C3" s="2" t="s">
        <v>22</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35">
      <c r="A4" s="29">
        <v>46206</v>
      </c>
      <c r="B4" t="str">
        <f t="shared" si="0"/>
        <v>Fr</v>
      </c>
      <c r="C4" s="2" t="s">
        <v>22</v>
      </c>
      <c r="G4" s="27">
        <f t="shared" ca="1" si="1"/>
        <v>6.5</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-1.5276668818842154E-13</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-0.98076923076922995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 ca="1">SUM(G2:G32)</f>
        <v>22.5</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-1.5276668818842154E-13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-0.98076923076922995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-1.5276668818842154E-13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-0.98076923076922995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-1.5276668818842154E-13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-0.98076923076922995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-1.5276668818842154E-13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-0.98076923076922995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-1.5276668818842154E-13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-0.98076923076922995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3</v>
      </c>
      <c r="H8" s="7">
        <f ca="1">Juli!N17</f>
        <v>22.5</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-1.5276668818842154E-13</v>
      </c>
      <c r="F15" s="8">
        <f>SUM(F2:F13)</f>
        <v>0</v>
      </c>
      <c r="G15" s="2">
        <f>SUM(G2:G13)</f>
        <v>13</v>
      </c>
      <c r="H15" s="7">
        <f ca="1">SUM(H2:H13)</f>
        <v>924</v>
      </c>
      <c r="I15" s="7"/>
      <c r="J15" s="7">
        <f>SUM(J2:J13)</f>
        <v>0</v>
      </c>
    </row>
    <row r="16" spans="1:26" x14ac:dyDescent="0.35">
      <c r="A16" s="6" t="s">
        <v>9</v>
      </c>
      <c r="B16" s="7">
        <f>Januar!N27</f>
        <v>38.5</v>
      </c>
    </row>
    <row r="17" spans="1:7" x14ac:dyDescent="0.35">
      <c r="A17" s="6" t="s">
        <v>10</v>
      </c>
      <c r="B17" s="7">
        <f>Februar!N27</f>
        <v>38.5</v>
      </c>
      <c r="D17" s="4" t="s">
        <v>39</v>
      </c>
      <c r="E17" s="7">
        <f ca="1">SUM(E2:E13)+B9-J15</f>
        <v>-1.5276668818842154E-13</v>
      </c>
    </row>
    <row r="18" spans="1:7" x14ac:dyDescent="0.35">
      <c r="A18" s="6" t="s">
        <v>11</v>
      </c>
      <c r="B18" s="7">
        <f>März!N27</f>
        <v>38.5</v>
      </c>
      <c r="D18" s="9" t="s">
        <v>40</v>
      </c>
      <c r="G18" s="2">
        <f>B5+B7-G15</f>
        <v>-0.98076923076922995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2026-08-18T08:39:01Z</dcterms:modified>
</cp:coreProperties>
</file>