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D6F460E3-57B2-944F-8F39-150E4C44782F}" xr6:coauthVersionLast="47" xr6:coauthVersionMax="47" xr10:uidLastSave="{00000000-0000-0000-0000-000000000000}"/>
  <bookViews>
    <workbookView xWindow="24660" yWindow="600" windowWidth="4636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4" l="1"/>
  <c r="AK48" i="24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<sst xmlns="http://schemas.openxmlformats.org/spreadsheetml/2006/main" count="1056" uniqueCount="231">
  <si>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</si>
  <si>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</si>
  <si>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</si>
  <si>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</si>
  <si>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</si>
  <si>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</si>
  <si>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</si>
  <si>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</si>
  <si>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</si>
  <si>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</si>
  <si>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</si>
  <si>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</si>
  <si>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</si>
  <si>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</si>
  <si>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</si>
  <si>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</si>
  <si>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</si>
  <si>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</si>
  <si>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</si>
  <si>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</si>
  <si>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</si>
  <si>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</si>
  <si>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</si>
  <si>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</si>
  <si>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</si>
  <si>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</si>
  <si>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</si>
  <si>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</si>
  <si>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</si>
  <si>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</si>
  <si>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</si>
  <si>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</si>
  <si>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</si>
  <si>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</si>
  <si>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</si>
  <si>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</si>
  <si>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</si>
  <si>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</si>
  <si>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</si>
  <si>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</si>
  <si>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</si>
  <si>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</si>
  <si>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</si>
  <si>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</si>
  <si>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</si>
  <si>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</si>
  <si>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</si>
  <si>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</si>
  <si>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</si>
  <si>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</si>
  <si>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</si>
  <si>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</si>
  <si>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</si>
  <si>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</si>
  <si>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</si>
  <si>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</si>
  <si>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</si>
  <si>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</si>
  <si>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</si>
  <si>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</si>
  <si>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</si>
  <si>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</si>
  <si>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</si>
  <si>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</si>
  <si>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</si>
  <si>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</si>
  <si>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</si>
  <si>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</si>
  <si>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</si>
  <si>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</si>
  <si>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</si>
  <si>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</si>
  <si>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</si>
  <si>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</si>
  <si>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</si>
  <si>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</si>
  <si>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</si>
  <si>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</si>
  <si>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</si>
  <si>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</si>
  <si>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</si>
  <si>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</si>
  <si>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</si>
  <si>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</si>
  <si>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</si>
  <si>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</si>
  <si>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</si>
  <si>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</si>
  <si>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</si>
  <si>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</si>
  <si>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</si>
  <si>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</si>
  <si>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</si>
  <si>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</si>
  <si>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</si>
  <si>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</si>
  <si>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</si>
  <si>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</si>
  <si>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</si>
  <si>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</si>
  <si>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</si>
  <si>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</si>
  <si>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</si>
  <si>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</si>
  <si>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</si>
  <si>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</si>
  <si>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</si>
  <si>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</si>
  <si>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</si>
  <si>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</si>
  <si>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</si>
  <si>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</si>
  <si>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</si>
  <si>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</si>
  <si>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</si>
  <si>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</si>
  <si>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</si>
  <si>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</si>
  <si>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</si>
  <si>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</si>
  <si>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</si>
  <si>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</si>
  <si>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</si>
  <si>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</si>
  <si>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</si>
  <si>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</si>
  <si>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</si>
  <si>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</si>
  <si>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</si>
  <si>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</si>
  <si>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</si>
  <si>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</si>
  <si>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</si>
  <si>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</si>
  <si>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</si>
  <si>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</si>
  <si>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</si>
  <si>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</si>
  <si>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</si>
  <si>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</si>
  <si>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</si>
  <si>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</si>
  <si>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</si>
  <si>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</si>
  <si>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</si>
  <si>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</si>
  <si>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</si>
  <si>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</si>
  <si>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</si>
  <si>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</si>
  <si>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</si>
  <si>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</si>
  <si>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</si>
  <si>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</si>
  <si>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</si>
  <si>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</si>
  <si>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</si>
  <si>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</si>
  <si>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</si>
  <si>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</si>
  <si>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</si>
  <si>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</si>
  <si>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</si>
  <si>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</si>
  <si>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</si>
  <si>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</si>
  <si>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</si>
  <si>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</si>
  <si>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</si>
  <si>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</si>
  <si>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</si>
  <si>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</si>
  <si>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</si>
  <si>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</si>
  <si>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</si>
  <si>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</si>
  <si>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</si>
  <si>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</si>
  <si>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</si>
  <si>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</si>
  <si>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</si>
  <si>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</si>
  <si>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</si>
  <si>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</si>
  <si>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</si>
  <si>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</si>
  <si>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</si>
  <si>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</si>
  <si>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</si>
  <si>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</si>
  <si>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</si>
  <si>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</si>
  <si>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</si>
  <si>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</si>
  <si>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</si>
  <si>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</si>
  <si>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</si>
  <si>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</si>
  <si>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</si>
  <si>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</si>
  <si>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</si>
  <si>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</si>
  <si>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</si>
  <si>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</si>
  <si>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</si>
  <si>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</si>
  <si>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</si>
  <si>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</si>
  <si>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</si>
  <si>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</si>
  <si>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</si>
  <si>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</si>
  <si>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</si>
  <si>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</si>
  <si>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</si>
  <si>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</si>
  <si>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</si>
  <si>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</si>
  <si>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</si>
  <si>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</si>
  <si>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</si>
  <si>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</si>
  <si>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</si>
  <si>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</si>
  <si>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</si>
  <si>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</si>
  <si>
    <t>17.9.</t>
  </si>
  <si>
    <t>Patrik Babcanik</t>
  </si>
  <si>
    <t>Gerrit Wichers € 500,00/€200,00</t>
  </si>
  <si>
    <t>Asfinag</t>
  </si>
  <si>
    <t>Ebert 254336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</si>
</sst>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8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4" tint="0.59999389629810485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3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0" fillId="44" borderId="5" xfId="0" applyFill="1" applyBorder="1" applyAlignment="1">
      <alignment horizont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164" fontId="10" fillId="29" borderId="6" xfId="0" applyNumberFormat="1" applyFont="1" applyFill="1" applyBorder="1" applyAlignment="1">
      <alignment horizontal="left"/>
    </xf>
    <xf numFmtId="0" fontId="10" fillId="29" borderId="4" xfId="0" applyFont="1" applyFill="1" applyBorder="1" applyAlignment="1">
      <alignment vertical="center"/>
    </xf>
    <xf numFmtId="0" fontId="10" fillId="46" borderId="6" xfId="0" applyFont="1" applyFill="1" applyBorder="1" applyAlignment="1">
      <alignment vertical="center"/>
    </xf>
    <xf numFmtId="164" fontId="10" fillId="11" borderId="4" xfId="0" applyNumberFormat="1" applyFont="1" applyFill="1" applyBorder="1" applyAlignment="1">
      <alignment vertical="center"/>
    </xf>
    <xf numFmtId="0" fontId="28" fillId="47" borderId="6" xfId="0" applyFont="1" applyFill="1" applyBorder="1" applyAlignment="1">
      <alignment vertical="center"/>
    </xf>
    <xf numFmtId="0" fontId="28" fillId="47" borderId="6" xfId="0" applyFont="1" applyFill="1" applyBorder="1"/>
    <xf numFmtId="164" fontId="10" fillId="29" borderId="4" xfId="0" applyNumberFormat="1" applyFont="1" applyFill="1" applyBorder="1" applyAlignment="1">
      <alignment horizontal="left" vertical="center"/>
    </xf>
    <xf numFmtId="0" fontId="0" fillId="38" borderId="0" xfId="0" applyFill="1"/>
    <xf numFmtId="0" fontId="22" fillId="42" borderId="6" xfId="0" applyFont="1" applyFill="1" applyBorder="1"/>
    <xf numFmtId="0" fontId="5" fillId="32" borderId="5" xfId="0" applyFont="1" applyFill="1" applyBorder="1" applyAlignment="1">
      <alignment horizontal="center" vertical="center"/>
    </xf>
    <xf numFmtId="0" fontId="29" fillId="32" borderId="6" xfId="0" applyFont="1" applyFill="1" applyBorder="1"/>
    <xf numFmtId="0" fontId="10" fillId="44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0" fillId="22" borderId="0" xfId="0" applyFill="1"/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2" t="s">
        <v>45</v>
      </c>
      <c r="B2" s="302"/>
      <c r="C2" s="302"/>
      <c r="D2" s="302"/>
      <c r="E2" s="302"/>
      <c r="F2" s="302"/>
      <c r="G2" s="302"/>
      <c r="H2" s="30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208</v>
      </c>
      <c r="C4" s="198" t="s">
        <v>214</v>
      </c>
      <c r="D4" s="198" t="s">
        <v>215</v>
      </c>
      <c r="E4" s="198" t="s">
        <v>216</v>
      </c>
      <c r="F4" s="198" t="s">
        <v>217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4" t="s">
        <v>64</v>
      </c>
      <c r="B8" s="295">
        <v>2948.85</v>
      </c>
      <c r="C8" s="296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4" t="s">
        <v>67</v>
      </c>
      <c r="B11" s="295">
        <v>2571.94</v>
      </c>
      <c r="C11" s="296">
        <v>2096.1</v>
      </c>
      <c r="D11" s="296">
        <v>1453.64</v>
      </c>
      <c r="E11" s="296">
        <v>969.09</v>
      </c>
      <c r="F11" s="296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1" t="s">
        <v>207</v>
      </c>
      <c r="B14" s="301" t="s">
        <v>212</v>
      </c>
    </row>
    <row r="15" spans="1:8" x14ac:dyDescent="0.2">
      <c r="A15" s="121" t="s">
        <v>211</v>
      </c>
      <c r="B15" s="192">
        <v>495.71</v>
      </c>
    </row>
    <row r="16" spans="1:8" x14ac:dyDescent="0.2">
      <c r="A16" s="297" t="s">
        <v>213</v>
      </c>
      <c r="B16" s="298">
        <v>92.12</v>
      </c>
    </row>
    <row r="17" spans="1:4" x14ac:dyDescent="0.2">
      <c r="A17" s="121" t="s">
        <v>209</v>
      </c>
      <c r="B17" s="192">
        <v>445.88</v>
      </c>
    </row>
    <row r="18" spans="1:4" x14ac:dyDescent="0.2">
      <c r="A18" s="299" t="s">
        <v>210</v>
      </c>
      <c r="B18" s="300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5" t="s">
        <v>97</v>
      </c>
      <c r="B22" s="286" t="s">
        <v>96</v>
      </c>
      <c r="C22" s="287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88" t="s">
        <v>95</v>
      </c>
      <c r="B25" s="289">
        <v>35.299999999999997</v>
      </c>
      <c r="C25" s="290" t="s">
        <v>79</v>
      </c>
    </row>
    <row r="26" spans="1:4" x14ac:dyDescent="0.2">
      <c r="A26" s="291"/>
      <c r="B26" s="292">
        <v>27.9</v>
      </c>
      <c r="C26" s="293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N1" activePane="topRight" state="frozen"/>
      <selection pane="topRight" activeCell="AC30" sqref="AC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5" t="str">
        <f>TEXT(C2,"MMMM")</f>
        <v>Jänner</v>
      </c>
      <c r="E2" s="305"/>
      <c r="F2" s="30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7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8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9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 t="s">
        <v>81</v>
      </c>
      <c r="W30" s="11"/>
      <c r="X30" s="11"/>
      <c r="Y30" s="58" t="s">
        <v>81</v>
      </c>
      <c r="Z30" s="58">
        <v>9</v>
      </c>
      <c r="AA30" s="58">
        <v>9.5</v>
      </c>
      <c r="AB30" s="58">
        <v>9</v>
      </c>
      <c r="AC30" s="58" t="s">
        <v>81</v>
      </c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30" sqref="AD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5" t="str">
        <f>TEXT(C2,"MMMM")</f>
        <v>Februar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2" t="s">
        <v>29</v>
      </c>
      <c r="AJ2" s="310" t="s">
        <v>0</v>
      </c>
      <c r="AK2" s="310"/>
      <c r="AL2" s="310"/>
      <c r="AM2" s="310"/>
      <c r="AN2" s="310"/>
      <c r="AO2" s="310"/>
      <c r="AP2" s="310"/>
    </row>
    <row r="3" spans="1:43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3"/>
      <c r="AJ3" s="304" t="s">
        <v>31</v>
      </c>
      <c r="AK3" s="304" t="s">
        <v>30</v>
      </c>
      <c r="AL3" s="304" t="s">
        <v>32</v>
      </c>
      <c r="AM3" s="304" t="s">
        <v>33</v>
      </c>
      <c r="AN3" s="304" t="s">
        <v>56</v>
      </c>
      <c r="AO3" s="304" t="s">
        <v>59</v>
      </c>
      <c r="AP3" s="304" t="s">
        <v>1</v>
      </c>
    </row>
    <row r="4" spans="1:43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4"/>
      <c r="AJ4" s="304"/>
      <c r="AK4" s="304" t="s">
        <v>28</v>
      </c>
      <c r="AL4" s="304"/>
      <c r="AM4" s="304"/>
      <c r="AN4" s="304"/>
      <c r="AO4" s="304"/>
      <c r="AP4" s="30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 t="s">
        <v>81</v>
      </c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7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5" t="str">
        <f>TEXT(C2,"MMMM")</f>
        <v>März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9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9" s="3" customFormat="1" ht="23.25" customHeight="1" x14ac:dyDescent="0.2">
      <c r="A4" s="9"/>
      <c r="B4" s="42"/>
      <c r="C4" s="303"/>
      <c r="D4" s="311"/>
      <c r="E4" s="311"/>
      <c r="F4" s="31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5" t="str">
        <f>TEXT(C2,"MMMM")</f>
        <v>April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5"/>
      <c r="AL3" s="304" t="s">
        <v>31</v>
      </c>
      <c r="AM3" s="304" t="s">
        <v>30</v>
      </c>
      <c r="AN3" s="304" t="s">
        <v>32</v>
      </c>
      <c r="AO3" s="304" t="s">
        <v>33</v>
      </c>
      <c r="AP3" s="304" t="s">
        <v>56</v>
      </c>
      <c r="AQ3" s="304" t="s">
        <v>59</v>
      </c>
      <c r="AR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5"/>
      <c r="AL4" s="304"/>
      <c r="AM4" s="304" t="s">
        <v>28</v>
      </c>
      <c r="AN4" s="304"/>
      <c r="AO4" s="304"/>
      <c r="AP4" s="304"/>
      <c r="AQ4" s="304"/>
      <c r="AR4" s="304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5" t="str">
        <f>TEXT(C2,"MMMM")</f>
        <v>Mai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5"/>
      <c r="AM3" s="304" t="s">
        <v>31</v>
      </c>
      <c r="AN3" s="304" t="s">
        <v>30</v>
      </c>
      <c r="AO3" s="304" t="s">
        <v>32</v>
      </c>
      <c r="AP3" s="304" t="s">
        <v>33</v>
      </c>
      <c r="AQ3" s="304" t="s">
        <v>56</v>
      </c>
      <c r="AR3" s="304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5"/>
      <c r="AM4" s="304"/>
      <c r="AN4" s="304" t="s">
        <v>28</v>
      </c>
      <c r="AO4" s="304"/>
      <c r="AP4" s="304"/>
      <c r="AQ4" s="304"/>
      <c r="AR4" s="304"/>
      <c r="AS4" s="304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5" t="str">
        <f>TEXT(C2,"MMMM")</f>
        <v>Juni</v>
      </c>
      <c r="E2" s="305"/>
      <c r="F2" s="30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6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6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5" t="str">
        <f>TEXT(C2,"MMMM")</f>
        <v>Juli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220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219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218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zoomScale="70" zoomScaleNormal="70" workbookViewId="0">
      <pane xSplit="3" topLeftCell="O1" activePane="topRight" state="frozen"/>
      <selection pane="topRight" activeCell="AD15" sqref="AD1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5" t="str">
        <f>TEXT(C2,"MMMM")</f>
        <v>August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7" ht="15.75" customHeight="1" x14ac:dyDescent="0.2">
      <c r="A3" s="6"/>
      <c r="B3" s="41"/>
      <c r="C3" s="303" t="s">
        <v>2</v>
      </c>
      <c r="D3" s="311" t="s">
        <v>189</v>
      </c>
      <c r="E3" s="311" t="s">
        <v>3</v>
      </c>
      <c r="F3" s="31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7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206</v>
      </c>
    </row>
    <row r="10" spans="1:47" ht="19" x14ac:dyDescent="0.2">
      <c r="A10" s="6"/>
      <c r="B10" s="38">
        <v>13</v>
      </c>
      <c r="C10" s="73" t="s">
        <v>223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220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219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218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224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225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zoomScale="81" zoomScaleNormal="70" workbookViewId="0">
      <pane xSplit="3" topLeftCell="D1" activePane="topRight" state="frozen"/>
      <selection pane="topRight" activeCell="F28" sqref="F2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5" t="str">
        <f>TEXT(C2,"MMMM")</f>
        <v>September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321" t="s">
        <v>228</v>
      </c>
      <c r="D8" s="323">
        <v>255434</v>
      </c>
      <c r="E8" s="329">
        <v>255435</v>
      </c>
      <c r="F8" s="31"/>
      <c r="G8" s="282" t="s">
        <v>92</v>
      </c>
      <c r="H8" s="284" t="s">
        <v>92</v>
      </c>
      <c r="I8" s="246" t="s">
        <v>92</v>
      </c>
      <c r="J8" s="246" t="s">
        <v>92</v>
      </c>
      <c r="K8" s="180"/>
      <c r="L8" s="12"/>
      <c r="M8" s="257">
        <v>8.5</v>
      </c>
      <c r="N8" s="257">
        <v>10</v>
      </c>
      <c r="O8" s="257">
        <v>6</v>
      </c>
      <c r="P8" s="257">
        <v>10</v>
      </c>
      <c r="Q8" s="257">
        <v>10</v>
      </c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44.5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">
      <c r="A9" s="6"/>
      <c r="B9" s="38"/>
      <c r="C9" s="19" t="s">
        <v>171</v>
      </c>
      <c r="D9" s="323">
        <v>255434</v>
      </c>
      <c r="E9" s="329">
        <v>255435</v>
      </c>
      <c r="F9" s="31"/>
      <c r="G9" s="13"/>
      <c r="H9" s="180"/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14.5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">
      <c r="A10" s="6"/>
      <c r="B10" s="38"/>
      <c r="C10" s="73" t="s">
        <v>222</v>
      </c>
      <c r="D10" s="323">
        <v>255434</v>
      </c>
      <c r="E10" s="329">
        <v>255435</v>
      </c>
      <c r="F10" s="31"/>
      <c r="G10" s="247">
        <v>8</v>
      </c>
      <c r="H10" s="257">
        <v>8</v>
      </c>
      <c r="I10" s="257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">
      <c r="A11" s="6"/>
      <c r="B11" s="38"/>
      <c r="C11" s="34" t="s">
        <v>221</v>
      </c>
      <c r="D11" s="323">
        <v>255434</v>
      </c>
      <c r="E11" s="329">
        <v>255435</v>
      </c>
      <c r="F11" s="31"/>
      <c r="G11" s="13"/>
      <c r="H11" s="12"/>
      <c r="I11" s="328">
        <v>8</v>
      </c>
      <c r="J11" s="12"/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8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">
      <c r="A12" s="6"/>
      <c r="B12" s="38"/>
      <c r="C12" s="221" t="s">
        <v>116</v>
      </c>
      <c r="D12" s="323">
        <v>255434</v>
      </c>
      <c r="E12" s="329">
        <v>255435</v>
      </c>
      <c r="F12" s="31"/>
      <c r="G12" s="257">
        <v>10</v>
      </c>
      <c r="H12" s="257">
        <v>10</v>
      </c>
      <c r="I12" s="257">
        <v>9</v>
      </c>
      <c r="J12" s="257">
        <v>10</v>
      </c>
      <c r="K12" s="13">
        <v>5.5</v>
      </c>
      <c r="L12" s="12"/>
      <c r="M12" s="257">
        <v>10</v>
      </c>
      <c r="N12" s="257">
        <v>10</v>
      </c>
      <c r="O12" s="257">
        <v>6</v>
      </c>
      <c r="P12" s="257">
        <v>10</v>
      </c>
      <c r="Q12" s="257">
        <v>10</v>
      </c>
      <c r="R12" s="13"/>
      <c r="S12" s="13"/>
      <c r="T12" s="13"/>
      <c r="U12" s="13"/>
      <c r="V12" s="13"/>
      <c r="W12" s="257">
        <v>0</v>
      </c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90.5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">
      <c r="A13" s="6"/>
      <c r="B13" s="38"/>
      <c r="C13" s="317" t="s">
        <v>134</v>
      </c>
      <c r="D13" s="323">
        <v>255434</v>
      </c>
      <c r="E13" s="329">
        <v>255435</v>
      </c>
      <c r="F13" s="31"/>
      <c r="G13" s="257">
        <v>10</v>
      </c>
      <c r="H13" s="257">
        <v>10</v>
      </c>
      <c r="I13" s="257">
        <v>8</v>
      </c>
      <c r="J13" s="12"/>
      <c r="K13" s="13"/>
      <c r="L13" s="12"/>
      <c r="M13" s="257">
        <v>8.5</v>
      </c>
      <c r="N13" s="257">
        <v>10</v>
      </c>
      <c r="O13" s="257">
        <v>6</v>
      </c>
      <c r="P13" s="257">
        <v>10</v>
      </c>
      <c r="Q13" s="257">
        <v>10</v>
      </c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72.5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316" t="s">
        <v>227</v>
      </c>
      <c r="D14" s="323">
        <v>255434</v>
      </c>
      <c r="E14" s="329">
        <v>255435</v>
      </c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320" t="s">
        <v>112</v>
      </c>
      <c r="D15" s="326" t="s">
        <v>167</v>
      </c>
      <c r="E15" s="65"/>
      <c r="F15" s="324" t="s">
        <v>230</v>
      </c>
      <c r="G15" s="325"/>
      <c r="H15" s="325">
        <v>10</v>
      </c>
      <c r="I15" s="325">
        <v>8</v>
      </c>
      <c r="J15" s="325">
        <v>10</v>
      </c>
      <c r="K15" s="13">
        <v>10</v>
      </c>
      <c r="L15" s="12"/>
      <c r="M15" s="325"/>
      <c r="N15" s="282">
        <v>10</v>
      </c>
      <c r="O15" s="164">
        <v>3</v>
      </c>
      <c r="P15" s="164">
        <v>10</v>
      </c>
      <c r="Q15" s="164">
        <v>10</v>
      </c>
      <c r="R15" s="164">
        <v>10</v>
      </c>
      <c r="S15" s="13"/>
      <c r="T15" s="325"/>
      <c r="U15" s="164">
        <v>10</v>
      </c>
      <c r="V15" s="164">
        <v>7</v>
      </c>
      <c r="W15" s="231">
        <v>6</v>
      </c>
      <c r="X15" s="231">
        <v>10</v>
      </c>
      <c r="Y15" s="13"/>
      <c r="Z15" s="13"/>
      <c r="AA15" s="231"/>
      <c r="AB15" s="231">
        <v>10</v>
      </c>
      <c r="AC15" s="231">
        <v>10</v>
      </c>
      <c r="AD15" s="231"/>
      <c r="AE15" s="231"/>
      <c r="AF15" s="13"/>
      <c r="AG15" s="13"/>
      <c r="AH15" s="13"/>
      <c r="AI15" s="13"/>
      <c r="AJ15" s="13"/>
      <c r="AK15" s="183">
        <f t="shared" si="4"/>
        <v>134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317" t="s">
        <v>220</v>
      </c>
      <c r="D16" s="326" t="s">
        <v>167</v>
      </c>
      <c r="E16" s="65"/>
      <c r="F16" s="31"/>
      <c r="G16" s="325"/>
      <c r="H16" s="325">
        <v>10</v>
      </c>
      <c r="I16" s="325">
        <v>8</v>
      </c>
      <c r="J16" s="325">
        <v>10</v>
      </c>
      <c r="K16" s="13">
        <v>10</v>
      </c>
      <c r="L16" s="12"/>
      <c r="M16" s="325"/>
      <c r="N16" s="164">
        <v>10</v>
      </c>
      <c r="O16" s="164">
        <v>3</v>
      </c>
      <c r="P16" s="164">
        <v>10</v>
      </c>
      <c r="Q16" s="164">
        <v>10</v>
      </c>
      <c r="R16" s="164">
        <v>10</v>
      </c>
      <c r="S16" s="13"/>
      <c r="T16" s="325"/>
      <c r="U16" s="164">
        <v>10</v>
      </c>
      <c r="V16" s="164">
        <v>7</v>
      </c>
      <c r="W16" s="231">
        <v>6</v>
      </c>
      <c r="X16" s="231">
        <v>10</v>
      </c>
      <c r="Y16" s="13"/>
      <c r="Z16" s="13"/>
      <c r="AA16" s="231"/>
      <c r="AB16" s="231">
        <v>10</v>
      </c>
      <c r="AC16" s="231">
        <v>10</v>
      </c>
      <c r="AD16" s="231"/>
      <c r="AE16" s="231"/>
      <c r="AF16" s="13"/>
      <c r="AG16" s="13"/>
      <c r="AH16" s="13"/>
      <c r="AI16" s="13"/>
      <c r="AJ16" s="13"/>
      <c r="AK16" s="183">
        <f t="shared" si="4"/>
        <v>134</v>
      </c>
      <c r="AL16" s="184"/>
      <c r="AM16" s="185">
        <v>510</v>
      </c>
      <c r="AN16" s="185"/>
      <c r="AO16" s="185"/>
      <c r="AP16" s="185"/>
      <c r="AQ16" s="185"/>
      <c r="AR16" s="185">
        <f t="shared" si="5"/>
        <v>510</v>
      </c>
    </row>
    <row r="17" spans="1:44" ht="19" x14ac:dyDescent="0.25">
      <c r="A17" s="6"/>
      <c r="B17" s="38"/>
      <c r="C17" s="317" t="s">
        <v>219</v>
      </c>
      <c r="D17" s="326" t="s">
        <v>167</v>
      </c>
      <c r="E17" s="270" t="s">
        <v>229</v>
      </c>
      <c r="F17" s="31"/>
      <c r="G17" s="164"/>
      <c r="H17" s="164">
        <v>10</v>
      </c>
      <c r="I17" s="164">
        <v>8</v>
      </c>
      <c r="J17" s="164">
        <v>10</v>
      </c>
      <c r="K17" s="13">
        <v>10</v>
      </c>
      <c r="L17" s="12"/>
      <c r="M17" s="164"/>
      <c r="N17" s="164">
        <v>10</v>
      </c>
      <c r="O17" s="164">
        <v>3</v>
      </c>
      <c r="P17" s="164">
        <v>10</v>
      </c>
      <c r="Q17" s="164">
        <v>10</v>
      </c>
      <c r="R17" s="164">
        <v>10</v>
      </c>
      <c r="S17" s="13"/>
      <c r="T17" s="325"/>
      <c r="U17" s="164">
        <v>10</v>
      </c>
      <c r="V17" s="164">
        <v>7</v>
      </c>
      <c r="W17" s="231">
        <v>6</v>
      </c>
      <c r="X17" s="231">
        <v>10</v>
      </c>
      <c r="Y17" s="13"/>
      <c r="Z17" s="13"/>
      <c r="AA17" s="235"/>
      <c r="AB17" s="235"/>
      <c r="AC17" s="235"/>
      <c r="AD17" s="235"/>
      <c r="AE17" s="235"/>
      <c r="AF17" s="13"/>
      <c r="AG17" s="13"/>
      <c r="AH17" s="13"/>
      <c r="AI17" s="13"/>
      <c r="AJ17" s="13"/>
      <c r="AK17" s="183">
        <f t="shared" si="4"/>
        <v>114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318" t="s">
        <v>201</v>
      </c>
      <c r="D19" s="327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>
        <v>10</v>
      </c>
      <c r="V19" s="246">
        <v>6.5</v>
      </c>
      <c r="W19" s="246"/>
      <c r="X19" s="246"/>
      <c r="Y19" s="13">
        <v>8.5</v>
      </c>
      <c r="Z19" s="13"/>
      <c r="AA19" s="282">
        <v>8</v>
      </c>
      <c r="AB19" s="282">
        <v>10</v>
      </c>
      <c r="AC19" s="246">
        <v>10</v>
      </c>
      <c r="AD19" s="246"/>
      <c r="AE19" s="246"/>
      <c r="AF19" s="13"/>
      <c r="AG19" s="13"/>
      <c r="AH19" s="246"/>
      <c r="AI19" s="246"/>
      <c r="AJ19" s="246"/>
      <c r="AK19" s="183">
        <f t="shared" si="4"/>
        <v>120</v>
      </c>
      <c r="AL19" s="184">
        <v>810</v>
      </c>
      <c r="AM19" s="185"/>
      <c r="AN19" s="185"/>
      <c r="AO19" s="185"/>
      <c r="AP19" s="185"/>
      <c r="AQ19" s="185"/>
      <c r="AR19" s="185">
        <f t="shared" si="5"/>
        <v>810</v>
      </c>
    </row>
    <row r="20" spans="1:44" ht="19" x14ac:dyDescent="0.25">
      <c r="A20" s="6"/>
      <c r="B20" s="38"/>
      <c r="C20" s="318" t="s">
        <v>126</v>
      </c>
      <c r="D20" s="327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>
        <v>10</v>
      </c>
      <c r="V20" s="246">
        <v>6.5</v>
      </c>
      <c r="W20" s="246"/>
      <c r="X20" s="246"/>
      <c r="Y20" s="13">
        <v>8.5</v>
      </c>
      <c r="Z20" s="13"/>
      <c r="AA20" s="282">
        <v>8</v>
      </c>
      <c r="AB20" s="282">
        <v>10</v>
      </c>
      <c r="AC20" s="246">
        <v>10</v>
      </c>
      <c r="AD20" s="246"/>
      <c r="AE20" s="246"/>
      <c r="AF20" s="13"/>
      <c r="AG20" s="13"/>
      <c r="AH20" s="246"/>
      <c r="AI20" s="246"/>
      <c r="AJ20" s="246"/>
      <c r="AK20" s="183">
        <f t="shared" si="4"/>
        <v>120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318" t="s">
        <v>218</v>
      </c>
      <c r="D21" s="327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>
        <v>10</v>
      </c>
      <c r="V21" s="246">
        <v>6.5</v>
      </c>
      <c r="W21" s="246"/>
      <c r="X21" s="246"/>
      <c r="Y21" s="13">
        <v>8.5</v>
      </c>
      <c r="Z21" s="12"/>
      <c r="AA21" s="282">
        <v>8</v>
      </c>
      <c r="AB21" s="282">
        <v>10</v>
      </c>
      <c r="AC21" s="246">
        <v>10</v>
      </c>
      <c r="AD21" s="246"/>
      <c r="AE21" s="246"/>
      <c r="AF21" s="13"/>
      <c r="AG21" s="12"/>
      <c r="AH21" s="246"/>
      <c r="AI21" s="246"/>
      <c r="AJ21" s="246"/>
      <c r="AK21" s="183">
        <f t="shared" si="4"/>
        <v>120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319" t="s">
        <v>108</v>
      </c>
      <c r="D23" s="171" t="s">
        <v>190</v>
      </c>
      <c r="E23" s="270" t="s">
        <v>229</v>
      </c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235"/>
      <c r="AB23" s="235"/>
      <c r="AC23" s="235"/>
      <c r="AD23" s="235"/>
      <c r="AE23" s="235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322" t="s">
        <v>195</v>
      </c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 t="s">
        <v>226</v>
      </c>
      <c r="AM47" s="112">
        <v>46290</v>
      </c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1259.5</v>
      </c>
      <c r="AL48" s="24"/>
      <c r="AM48" s="24"/>
      <c r="AN48" s="24"/>
      <c r="AO48" s="24"/>
      <c r="AP48" s="24"/>
      <c r="AQ48" s="24"/>
      <c r="AR48" s="26">
        <f>SUM(AR5:AR46)</f>
        <v>1320</v>
      </c>
    </row>
    <row r="49" spans="6:28" x14ac:dyDescent="0.2">
      <c r="AB49" s="323"/>
    </row>
    <row r="50" spans="6:28" x14ac:dyDescent="0.2">
      <c r="N50" s="257"/>
      <c r="O50">
        <v>255435</v>
      </c>
    </row>
    <row r="52" spans="6:28" x14ac:dyDescent="0.2">
      <c r="N52" s="258"/>
      <c r="O52">
        <v>255434</v>
      </c>
    </row>
    <row r="54" spans="6:28" x14ac:dyDescent="0.2">
      <c r="N54" s="261"/>
      <c r="O54">
        <v>255433</v>
      </c>
    </row>
    <row r="61" spans="6:28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0" priority="2">
      <formula>OR(G$3="Sa",G$3="So")</formula>
    </cfRule>
  </conditionalFormatting>
  <conditionalFormatting sqref="N48">
    <cfRule type="expression" dxfId="10" priority="78">
      <formula>OR(N$3="Sa",N$3="So")</formula>
    </cfRule>
  </conditionalFormatting>
  <conditionalFormatting sqref="N50">
    <cfRule type="expression" dxfId="8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5" t="str">
        <f>TEXT(C2,"MMMM")</f>
        <v>Oktober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5" t="str">
        <f>TEXT(C2,"MMMM")</f>
        <v>November</v>
      </c>
      <c r="E2" s="305"/>
      <c r="F2" s="30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5" t="s">
        <v>29</v>
      </c>
      <c r="AL2" s="310" t="s">
        <v>0</v>
      </c>
      <c r="AM2" s="310"/>
      <c r="AN2" s="310"/>
      <c r="AO2" s="310"/>
      <c r="AP2" s="310"/>
      <c r="AQ2" s="310"/>
      <c r="AR2" s="310"/>
    </row>
    <row r="3" spans="1:44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5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4" t="s">
        <v>1</v>
      </c>
    </row>
    <row r="4" spans="1:44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5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5" t="str">
        <f>TEXT(C2,"MMMM")</f>
        <v>Dezember</v>
      </c>
      <c r="E2" s="305"/>
      <c r="F2" s="30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5" t="s">
        <v>29</v>
      </c>
      <c r="AM2" s="310" t="s">
        <v>0</v>
      </c>
      <c r="AN2" s="310"/>
      <c r="AO2" s="310"/>
      <c r="AP2" s="310"/>
      <c r="AQ2" s="310"/>
      <c r="AR2" s="310"/>
      <c r="AS2" s="310"/>
    </row>
    <row r="3" spans="1:45" ht="15.75" customHeight="1" x14ac:dyDescent="0.2">
      <c r="A3" s="6"/>
      <c r="B3" s="41"/>
      <c r="C3" s="303" t="s">
        <v>2</v>
      </c>
      <c r="D3" s="311" t="s">
        <v>37</v>
      </c>
      <c r="E3" s="311" t="s">
        <v>3</v>
      </c>
      <c r="F3" s="31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5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4" t="s">
        <v>1</v>
      </c>
    </row>
    <row r="4" spans="1:45" s="3" customFormat="1" ht="23.25" customHeight="1" x14ac:dyDescent="0.2">
      <c r="A4" s="9"/>
      <c r="B4" s="42"/>
      <c r="C4" s="303"/>
      <c r="D4" s="311"/>
      <c r="E4" s="311"/>
      <c r="F4" s="31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5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2026-09-25T09:54:39Z</dcterms:modified>
</cp:coreProperties>
</file>