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47E69569-8B66-4EEB-84AE-CF13D672D5CB}"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11" i="8"/>
  <c r="H31" i="6"/>
  <c r="H5" i="8"/>
  <c r="H13" i="11"/>
  <c r="H6" i="11"/>
  <c r="H3" i="7"/>
  <c r="H6" i="8"/>
  <c r="H13" i="7"/>
  <c r="H23" i="8"/>
  <c r="H20" i="11"/>
  <c r="H25" i="9"/>
  <c r="H8" i="9"/>
  <c r="H2" i="9"/>
  <c r="H17" i="9"/>
  <c r="H8" i="10"/>
  <c r="H11" i="12"/>
  <c r="H9" i="11"/>
  <c r="H23" i="9"/>
  <c r="H23" i="6"/>
  <c r="H19" i="9"/>
  <c r="H19" i="8"/>
  <c r="H26" i="7"/>
  <c r="H11" i="11"/>
  <c r="H12" i="11"/>
  <c r="H27" i="11"/>
  <c r="H30" i="10"/>
  <c r="H25" i="7"/>
  <c r="H15" i="7"/>
  <c r="H22" i="7"/>
  <c r="H20" i="6"/>
  <c r="H22" i="11"/>
  <c r="H14" i="8"/>
  <c r="H11" i="9"/>
  <c r="H6" i="9"/>
  <c r="H26" i="8"/>
  <c r="H20" i="8"/>
  <c r="H28" i="8"/>
  <c r="H16" i="9"/>
  <c r="H30" i="8"/>
  <c r="H24" i="11"/>
  <c r="H17" i="10"/>
  <c r="H7" i="9"/>
  <c r="H13" i="10"/>
  <c r="H7" i="10"/>
  <c r="H32" i="12"/>
  <c r="H4" i="10"/>
  <c r="H9" i="7"/>
  <c r="H8" i="8"/>
  <c r="H6" i="10"/>
  <c r="H30" i="9"/>
  <c r="H27" i="7"/>
  <c r="H28" i="10"/>
  <c r="H14" i="10"/>
  <c r="H13" i="9"/>
  <c r="H21" i="9"/>
  <c r="H31" i="7"/>
  <c r="H25" i="10"/>
  <c r="H9" i="10"/>
  <c r="H10" i="11"/>
  <c r="H21" i="12"/>
  <c r="H18" i="11"/>
  <c r="H5" i="10"/>
  <c r="H4" i="9"/>
  <c r="H8" i="7"/>
  <c r="H5" i="11"/>
  <c r="H20" i="10"/>
  <c r="H9" i="9"/>
  <c r="H26" i="6"/>
  <c r="H9" i="8"/>
  <c r="H12" i="10"/>
  <c r="H17" i="6"/>
  <c r="H14" i="11"/>
  <c r="H14" i="9"/>
  <c r="H16" i="11"/>
  <c r="H5" i="12"/>
  <c r="H15" i="10"/>
  <c r="H11" i="7"/>
  <c r="H12" i="9"/>
  <c r="H25" i="6"/>
  <c r="H32" i="8"/>
  <c r="H15" i="8"/>
  <c r="H21" i="8"/>
  <c r="H31" i="8"/>
  <c r="H32" i="7"/>
  <c r="H24" i="8"/>
  <c r="H21" i="10"/>
  <c r="H7" i="12"/>
  <c r="H21" i="7"/>
  <c r="H4" i="11"/>
  <c r="H22" i="9"/>
  <c r="H29" i="7"/>
  <c r="H7" i="8"/>
  <c r="H19" i="6"/>
  <c r="H30" i="11"/>
  <c r="H26" i="9"/>
  <c r="H5" i="9"/>
  <c r="H8" i="12"/>
  <c r="H29" i="8"/>
  <c r="H14" i="12"/>
  <c r="H17" i="11"/>
  <c r="H21" i="11"/>
  <c r="H25" i="12"/>
  <c r="H25" i="11"/>
  <c r="H30" i="6"/>
  <c r="H2" i="12"/>
  <c r="H30" i="7"/>
  <c r="H28" i="9"/>
  <c r="H6" i="12"/>
  <c r="H28" i="12"/>
  <c r="H20" i="9"/>
  <c r="H12" i="12"/>
  <c r="H25" i="8"/>
  <c r="H31" i="9"/>
  <c r="H26" i="10"/>
  <c r="H27" i="9"/>
  <c r="H23" i="12"/>
  <c r="H20" i="7"/>
  <c r="H29" i="11"/>
  <c r="H7" i="7"/>
  <c r="H16" i="6"/>
  <c r="H15" i="9"/>
  <c r="H24" i="7"/>
  <c r="H16" i="7"/>
  <c r="H17" i="7"/>
  <c r="H26" i="11"/>
  <c r="H7" i="11"/>
  <c r="H28" i="7"/>
  <c r="H2" i="10"/>
  <c r="H13" i="8"/>
  <c r="H18" i="12"/>
  <c r="H29" i="6"/>
  <c r="H28" i="6"/>
  <c r="H31" i="12"/>
  <c r="H4" i="7"/>
  <c r="H22" i="12"/>
  <c r="H18" i="7"/>
  <c r="H3" i="12"/>
  <c r="H3" i="9"/>
  <c r="H2" i="7"/>
  <c r="H23" i="11"/>
  <c r="H29" i="12"/>
  <c r="H23" i="10"/>
  <c r="H19" i="12"/>
  <c r="H22" i="10"/>
  <c r="H27" i="8"/>
  <c r="H4" i="12"/>
  <c r="H12" i="8"/>
  <c r="H10" i="8"/>
  <c r="H18" i="10"/>
  <c r="H24" i="12"/>
  <c r="H32" i="10"/>
  <c r="H22" i="8"/>
  <c r="H5" i="7"/>
  <c r="H10" i="9"/>
  <c r="H4" i="8"/>
  <c r="H8" i="11"/>
  <c r="H10" i="12"/>
  <c r="H12" i="7"/>
  <c r="H18" i="8"/>
  <c r="H19" i="11"/>
  <c r="H3" i="8"/>
  <c r="H3" i="11"/>
  <c r="H29" i="9"/>
  <c r="H19" i="7"/>
  <c r="H3" i="10"/>
  <c r="H31" i="11"/>
  <c r="H23" i="7"/>
  <c r="H2" i="8"/>
  <c r="H27" i="6"/>
  <c r="H24" i="10"/>
  <c r="H15" i="11"/>
  <c r="H11" i="10"/>
  <c r="H16" i="12"/>
  <c r="H19" i="10"/>
  <c r="H21" i="6"/>
  <c r="H15" i="12"/>
  <c r="H24" i="6"/>
  <c r="H17" i="8"/>
  <c r="H16" i="10"/>
  <c r="H29" i="10"/>
  <c r="H24" i="9"/>
  <c r="H13" i="12"/>
  <c r="H18" i="9"/>
  <c r="H30" i="12"/>
  <c r="H10" i="7"/>
  <c r="H10" i="10"/>
  <c r="H20" i="12"/>
  <c r="H14" i="7"/>
  <c r="H28" i="11"/>
  <c r="H31" i="10"/>
  <c r="H18" i="6"/>
  <c r="H22" i="6"/>
  <c r="H6" i="7"/>
  <c r="H17" i="12"/>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<sst xmlns="http://schemas.openxmlformats.org/spreadsheetml/2006/main" count="488" uniqueCount="86">
  <si>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</si>
  <si>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</si>
  <si>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</si>
  <si>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</si>
  <si>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</si>
  <si>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</si>
  <si>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</si>
  <si>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</si>
  <si>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</si>
  <si>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</si>
  <si>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</si>
  <si>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</si>
  <si>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</si>
  <si>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</si>
  <si>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</si>
  <si>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</si>
  <si>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</si>
  <si>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</si>
  <si>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</si>
  <si>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</si>
  <si>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</si>
  <si>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</si>
  <si>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</si>
  <si>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</si>
  <si>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</si>
  <si>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</si>
  <si>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</si>
  <si>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</si>
  <si>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</si>
  <si>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</si>
  <si>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</si>
  <si>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</si>
  <si>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</si>
  <si>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</si>
  <si>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</si>
  <si>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</si>
  <si>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</si>
  <si>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</si>
  <si>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</si>
  <si>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</si>
  <si>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</si>
  <si>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</si>
  <si>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</si>
  <si>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</si>
  <si>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</si>
  <si>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</si>
  <si>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</si>
  <si>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</si>
  <si>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</si>
  <si>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</si>
  <si>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</si>
  <si>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</si>
  <si>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</si>
  <si>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</si>
  <si>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</si>
  <si>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</si>
  <si>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</si>
  <si>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</si>
  <si>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</si>
  <si>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</si>
  <si>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</si>
  <si>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</si>
  <si>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</si>
  <si>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</si>
  <si>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</si>
  <si>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</si>
  <si>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</si>
  <si>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</si>
  <si>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</si>
  <si>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</si>
  <si>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</si>
  <si>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</si>
  <si>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</si>
  <si>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</si>
  <si>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</si>
  <si>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</si>
  <si>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</si>
  <si>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</si>
  <si>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</si>
  <si>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</si>
  <si>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</si>
  <si>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</si>
  <si>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</si>
  <si>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</si>
  <si>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</si>
  <si>
    <t>Abzug Arbeitsbekleidung  € 250,00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</si>
</sst>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0" xfId="2" applyFont="1" applyFill="1" applyProtection="1">
      <protection locked="0"/>
    </xf>
    <xf numFmtId="0" fontId="0" fillId="9"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Gyula Szabo</v>
      </c>
      <c r="N3" s="46"/>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5">
      <c r="A32" s="23"/>
      <c r="H32" s="7"/>
      <c r="I32" s="7"/>
      <c r="J32" s="7"/>
      <c r="K32" s="39"/>
      <c r="L32" s="39"/>
      <c r="M32" s="41" t="s">
        <v>77</v>
      </c>
      <c r="Q32" s="7"/>
    </row>
    <row r="33" spans="10:12" x14ac:dyDescent="0.35">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Gyula Szabo</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450</v>
      </c>
      <c r="L34" s="39">
        <f>SUM(L2:L33)</f>
        <v>255</v>
      </c>
    </row>
    <row r="36" spans="10:12" x14ac:dyDescent="0.35">
      <c r="J36" s="2" t="s">
        <v>80</v>
      </c>
      <c r="K36" s="43">
        <f>SUM(K2:K4)</f>
        <v>90</v>
      </c>
      <c r="L36" s="43">
        <f>SUM(L2:L4)</f>
        <v>51</v>
      </c>
    </row>
    <row r="37" spans="10:12" x14ac:dyDescent="0.35">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7" zoomScale="85" zoomScaleNormal="85" workbookViewId="0">
      <selection activeCell="M33" sqref="M33"/>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-1.4210854715202004E-14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-4.7961634663806763E-14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44"/>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44"/>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44"/>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44"/>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44"/>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44"/>
      <c r="L30" s="39"/>
      <c r="M30" s="42" t="s">
        <v>84</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44"/>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44"/>
      <c r="L32" s="39"/>
      <c r="M32" s="42" t="s">
        <v>85</v>
      </c>
      <c r="N32" s="45"/>
      <c r="Q32" s="7"/>
    </row>
    <row r="33" spans="10:12" x14ac:dyDescent="0.35">
      <c r="K33" s="39"/>
      <c r="L33" s="39"/>
    </row>
    <row r="34" spans="10:12" x14ac:dyDescent="0.35">
      <c r="J34" s="2" t="s">
        <v>68</v>
      </c>
      <c r="K34" s="39">
        <f>SUM(K2:K33)</f>
        <v>282.40000000000003</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-4.7961634663806763E-14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Gyula Szabo</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-4.7961634663806763E-14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-4.7961634663806763E-14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Gyula Szabo</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-4.7961634663806763E-14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7" t="s">
        <v>76</v>
      </c>
      <c r="B3" s="47"/>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12</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-1.7763568394002505E-14</v>
      </c>
      <c r="F7" s="8">
        <f>Juni!N9</f>
        <v>0</v>
      </c>
      <c r="G7" s="2">
        <f>Juni!N13</f>
        <v>0</v>
      </c>
      <c r="H7" s="7">
        <f>Juni!N17</f>
        <v>92.999999999999986</v>
      </c>
      <c r="I7" s="7"/>
      <c r="J7" s="7">
        <v>0</v>
      </c>
      <c r="Z7" s="2" t="b">
        <v>0</v>
      </c>
    </row>
    <row r="8" spans="1:26" x14ac:dyDescent="0.35">
      <c r="D8" s="6" t="s">
        <v>15</v>
      </c>
      <c r="E8" s="7">
        <f ca="1">Juli!N5</f>
        <v>-1.5987211554602254E-14</v>
      </c>
      <c r="F8" s="8">
        <f>Juli!N9</f>
        <v>0</v>
      </c>
      <c r="G8" s="2">
        <f>Juli!N13</f>
        <v>0</v>
      </c>
      <c r="H8" s="7">
        <f>Juli!N17</f>
        <v>84.999999999999986</v>
      </c>
      <c r="I8" s="7"/>
      <c r="J8" s="7">
        <v>0</v>
      </c>
    </row>
    <row r="9" spans="1:26" x14ac:dyDescent="0.35">
      <c r="A9" s="1" t="s">
        <v>29</v>
      </c>
      <c r="B9" s="2">
        <v>0</v>
      </c>
      <c r="D9" s="6" t="s">
        <v>16</v>
      </c>
      <c r="E9" s="7">
        <f ca="1">August!N5</f>
        <v>-1.4210854715202004E-14</v>
      </c>
      <c r="F9" s="8">
        <f>August!N9</f>
        <v>0</v>
      </c>
      <c r="G9" s="2">
        <f>August!N13</f>
        <v>0</v>
      </c>
      <c r="H9" s="7">
        <f>August!N17</f>
        <v>70.499999999999986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-4.7961634663806763E-14</v>
      </c>
      <c r="F15" s="8">
        <f>SUM(F2:F13)</f>
        <v>0</v>
      </c>
      <c r="G15" s="2">
        <f>SUM(G2:G13)</f>
        <v>0</v>
      </c>
      <c r="H15" s="7">
        <f>SUM(H2:H13)</f>
        <v>248.49999999999994</v>
      </c>
      <c r="I15" s="7"/>
      <c r="J15" s="7">
        <f>SUM(J2:J13)</f>
        <v>0</v>
      </c>
    </row>
    <row r="16" spans="1:26" x14ac:dyDescent="0.35">
      <c r="A16" s="6" t="s">
        <v>9</v>
      </c>
      <c r="B16" s="7">
        <f>Januar!N27</f>
        <v>38.5</v>
      </c>
    </row>
    <row r="17" spans="1:7" x14ac:dyDescent="0.35">
      <c r="A17" s="6" t="s">
        <v>10</v>
      </c>
      <c r="B17" s="7">
        <f>Februar!N27</f>
        <v>38.5</v>
      </c>
      <c r="D17" s="4" t="s">
        <v>39</v>
      </c>
      <c r="E17" s="7">
        <f ca="1">SUM(E2:E13)+B9-J15</f>
        <v>-4.7961634663806763E-14</v>
      </c>
    </row>
    <row r="18" spans="1:7" x14ac:dyDescent="0.35">
      <c r="A18" s="6" t="s">
        <v>11</v>
      </c>
      <c r="B18" s="7">
        <f>März!N27</f>
        <v>38.5</v>
      </c>
      <c r="D18" s="9" t="s">
        <v>40</v>
      </c>
      <c r="G18" s="2">
        <f>B5+B7-G15</f>
        <v>12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2026-09-14T13:59:25Z</dcterms:modified>
</cp:coreProperties>
</file>