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8_{31A3B16B-D0D1-A146-8EE5-89EA52ED8073}" xr6:coauthVersionLast="47" xr6:coauthVersionMax="47" xr10:uidLastSave="{00000000-0000-0000-0000-000000000000}"/>
  <bookViews>
    <workbookView xWindow="22220" yWindow="22260" windowWidth="34560" windowHeight="2028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0" i="3"/>
  <c r="H15" i="3"/>
  <c r="H21" i="3"/>
  <c r="H20" i="3"/>
  <c r="H27" i="3"/>
  <c r="H29" i="3"/>
  <c r="H31" i="3"/>
  <c r="H4" i="3"/>
  <c r="H24" i="3"/>
  <c r="H16" i="3"/>
  <c r="H17" i="3"/>
  <c r="H8" i="3"/>
  <c r="H30" i="3"/>
  <c r="H3" i="3"/>
  <c r="H32" i="3"/>
  <c r="H2" i="3"/>
  <c r="H13" i="3"/>
  <c r="H25" i="3"/>
  <c r="H14" i="3"/>
  <c r="H23" i="3"/>
  <c r="H6" i="3"/>
  <c r="H11" i="3"/>
  <c r="H18" i="3"/>
  <c r="H28" i="3"/>
  <c r="H7" i="3"/>
  <c r="H22" i="3"/>
  <c r="H9"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9" i="4"/>
  <c r="H17" i="8"/>
  <c r="H7" i="11"/>
  <c r="H30" i="4"/>
  <c r="H17" i="4"/>
  <c r="H7" i="4"/>
  <c r="H26" i="10"/>
  <c r="H28" i="10"/>
  <c r="H17" i="5"/>
  <c r="H9" i="7"/>
  <c r="H29" i="11"/>
  <c r="H13" i="2"/>
  <c r="H15" i="12"/>
  <c r="H5" i="3"/>
  <c r="H20" i="9"/>
  <c r="H26" i="3"/>
  <c r="H6" i="5"/>
  <c r="H23" i="12"/>
  <c r="H16" i="12"/>
  <c r="H5" i="2"/>
  <c r="H28" i="4"/>
  <c r="H7" i="12"/>
  <c r="H19" i="3"/>
  <c r="H7" i="6"/>
  <c r="H17" i="7"/>
  <c r="H25" i="4"/>
  <c r="H2" i="11"/>
  <c r="H31" i="4"/>
  <c r="H21" i="11"/>
  <c r="H15" i="9"/>
  <c r="H9" i="6"/>
  <c r="H16" i="2"/>
  <c r="H12" i="5"/>
  <c r="H11" i="2"/>
  <c r="H21" i="8"/>
  <c r="H30" i="1"/>
  <c r="H30" i="8"/>
  <c r="H26" i="8"/>
  <c r="H6" i="12"/>
  <c r="H14" i="10"/>
  <c r="H17" i="10"/>
  <c r="H14" i="8"/>
  <c r="H15" i="1"/>
  <c r="H21" i="10"/>
  <c r="H21" i="6"/>
  <c r="H14" i="7"/>
  <c r="H13" i="6"/>
  <c r="H25" i="6"/>
  <c r="H27" i="7"/>
  <c r="H24" i="6"/>
  <c r="H30" i="6"/>
  <c r="H19" i="12"/>
  <c r="H20" i="10"/>
  <c r="H21" i="2"/>
  <c r="H3" i="4"/>
  <c r="H13" i="9"/>
  <c r="H26" i="11"/>
  <c r="H9" i="5"/>
  <c r="H18" i="8"/>
  <c r="H15" i="2"/>
  <c r="H3" i="8"/>
  <c r="H7" i="5"/>
  <c r="H5" i="9"/>
  <c r="H22" i="6"/>
  <c r="H5" i="6"/>
  <c r="H27" i="5"/>
  <c r="H24" i="12"/>
  <c r="H22" i="7"/>
  <c r="H31" i="6"/>
  <c r="H23" i="8"/>
  <c r="H13" i="1"/>
  <c r="H31" i="1"/>
  <c r="H31" i="5"/>
  <c r="H14" i="5"/>
  <c r="H31" i="10"/>
  <c r="H16" i="8"/>
  <c r="H30" i="5"/>
  <c r="H21" i="9"/>
  <c r="H29" i="9"/>
  <c r="H26" i="12"/>
  <c r="H16" i="7"/>
  <c r="H31" i="7"/>
  <c r="H20" i="6"/>
  <c r="H11" i="5"/>
  <c r="H12" i="10"/>
  <c r="H12" i="9"/>
  <c r="H23" i="7"/>
  <c r="H14" i="1"/>
  <c r="H5" i="8"/>
  <c r="H14" i="4"/>
  <c r="H20" i="7"/>
  <c r="H10" i="7"/>
  <c r="H18" i="4"/>
  <c r="H31" i="12"/>
  <c r="H27" i="9"/>
  <c r="H2" i="8"/>
  <c r="H13" i="4"/>
  <c r="H18" i="5"/>
  <c r="H21" i="7"/>
  <c r="H27" i="6"/>
  <c r="H2" i="12"/>
  <c r="H22" i="2"/>
  <c r="H16" i="1"/>
  <c r="H29" i="10"/>
  <c r="H18" i="11"/>
  <c r="H2" i="2"/>
  <c r="H6" i="6"/>
  <c r="H32" i="7"/>
  <c r="H23" i="10"/>
  <c r="H3" i="1"/>
  <c r="H7" i="7"/>
  <c r="H24" i="5"/>
  <c r="H17" i="12"/>
  <c r="H6" i="11"/>
  <c r="H29" i="2"/>
  <c r="H19" i="4"/>
  <c r="H11" i="9"/>
  <c r="H28" i="5"/>
  <c r="H9" i="2"/>
  <c r="H17" i="1"/>
  <c r="H22" i="1"/>
  <c r="H18" i="1"/>
  <c r="H25" i="7"/>
  <c r="H24" i="9"/>
  <c r="H15" i="6"/>
  <c r="H24" i="11"/>
  <c r="H20" i="5"/>
  <c r="H12" i="12"/>
  <c r="H15" i="4"/>
  <c r="H32" i="1"/>
  <c r="H2" i="1"/>
  <c r="H4" i="7"/>
  <c r="H10" i="2"/>
  <c r="H18" i="10"/>
  <c r="H30" i="12"/>
  <c r="H21" i="12"/>
  <c r="H2" i="6"/>
  <c r="H7" i="9"/>
  <c r="H9" i="10"/>
  <c r="H19" i="1"/>
  <c r="H23" i="5"/>
  <c r="H30" i="11"/>
  <c r="H12" i="8"/>
  <c r="H8" i="12"/>
  <c r="H8" i="4"/>
  <c r="H10" i="6"/>
  <c r="H28" i="6"/>
  <c r="H22" i="12"/>
  <c r="H9" i="1"/>
  <c r="H12" i="2"/>
  <c r="H5" i="1"/>
  <c r="H24" i="4"/>
  <c r="H5" i="7"/>
  <c r="H20" i="1"/>
  <c r="H4" i="6"/>
  <c r="H13" i="12"/>
  <c r="H2" i="4"/>
  <c r="H16" i="6"/>
  <c r="H15" i="5"/>
  <c r="H3" i="11"/>
  <c r="H25" i="9"/>
  <c r="H8" i="8"/>
  <c r="H12" i="4"/>
  <c r="H28" i="7"/>
  <c r="H8" i="7"/>
  <c r="H23" i="1"/>
  <c r="H4" i="9"/>
  <c r="H15" i="8"/>
  <c r="H10" i="11"/>
  <c r="H2" i="7"/>
  <c r="H6" i="7"/>
  <c r="H15" i="7"/>
  <c r="H25" i="2"/>
  <c r="H20" i="12"/>
  <c r="H24" i="10"/>
  <c r="H10" i="12"/>
  <c r="H28" i="2"/>
  <c r="H28" i="11"/>
  <c r="H29" i="6"/>
  <c r="H27" i="2"/>
  <c r="H21" i="1"/>
  <c r="H15" i="11"/>
  <c r="H19" i="10"/>
  <c r="H4" i="2"/>
  <c r="H10" i="8"/>
  <c r="H11" i="10"/>
  <c r="H25" i="11"/>
  <c r="H2" i="9"/>
  <c r="H26" i="5"/>
  <c r="H2" i="10"/>
  <c r="H14" i="11"/>
  <c r="H24" i="2"/>
  <c r="H17" i="9"/>
  <c r="H26" i="1"/>
  <c r="H24" i="1"/>
  <c r="H32" i="8"/>
  <c r="H26" i="2"/>
  <c r="H4" i="11"/>
  <c r="H11" i="6"/>
  <c r="H9" i="11"/>
  <c r="H8" i="6"/>
  <c r="H25" i="12"/>
  <c r="H29" i="5"/>
  <c r="H27" i="12"/>
  <c r="H28" i="8"/>
  <c r="H10" i="5"/>
  <c r="H2" i="5"/>
  <c r="H12" i="6"/>
  <c r="H14" i="6"/>
  <c r="H8" i="1"/>
  <c r="H11" i="1"/>
  <c r="H22" i="4"/>
  <c r="H12" i="11"/>
  <c r="H22" i="10"/>
  <c r="H16" i="10"/>
  <c r="H5" i="11"/>
  <c r="H20" i="11"/>
  <c r="H19" i="5"/>
  <c r="H26" i="4"/>
  <c r="H10" i="9"/>
  <c r="H8" i="2"/>
  <c r="H30" i="9"/>
  <c r="H27" i="11"/>
  <c r="H4" i="12"/>
  <c r="H12" i="7"/>
  <c r="H19" i="8"/>
  <c r="H12" i="3"/>
  <c r="H27" i="4"/>
  <c r="H6" i="4"/>
  <c r="H15" i="10"/>
  <c r="H20" i="8"/>
  <c r="H16" i="4"/>
  <c r="H20" i="4"/>
  <c r="H19" i="11"/>
  <c r="H11" i="7"/>
  <c r="H13" i="5"/>
  <c r="H26" i="7"/>
  <c r="H10" i="4"/>
  <c r="H6" i="1"/>
  <c r="H13" i="11"/>
  <c r="H29" i="7"/>
  <c r="H16" i="11"/>
  <c r="H17" i="2"/>
  <c r="H26" i="9"/>
  <c r="H23" i="2"/>
  <c r="H23" i="6"/>
  <c r="H17" i="6"/>
  <c r="H4" i="1"/>
  <c r="H16" i="5"/>
  <c r="H3" i="9"/>
  <c r="H5" i="10"/>
  <c r="H8" i="10"/>
  <c r="H6" i="10"/>
  <c r="H4" i="4"/>
  <c r="H21" i="4"/>
  <c r="H29" i="12"/>
  <c r="H25" i="1"/>
  <c r="H31" i="11"/>
  <c r="H23" i="9"/>
  <c r="H19" i="2"/>
  <c r="H11" i="12"/>
  <c r="H28" i="1"/>
  <c r="H13" i="10"/>
  <c r="H27" i="1"/>
  <c r="H22" i="8"/>
  <c r="H14" i="9"/>
  <c r="H9" i="8"/>
  <c r="H6" i="9"/>
  <c r="H27" i="10"/>
  <c r="H19" i="9"/>
  <c r="H12" i="1"/>
  <c r="H10" i="10"/>
  <c r="H30" i="10"/>
  <c r="H13" i="8"/>
  <c r="H3" i="7"/>
  <c r="H9" i="9"/>
  <c r="H8" i="5"/>
  <c r="H10" i="1"/>
  <c r="H32" i="5"/>
  <c r="H32" i="12"/>
  <c r="H5" i="5"/>
  <c r="H19" i="6"/>
  <c r="H32" i="10"/>
  <c r="H20" i="2"/>
  <c r="H30" i="7"/>
  <c r="H18" i="7"/>
  <c r="H27" i="8"/>
  <c r="H18" i="6"/>
  <c r="H18" i="12"/>
  <c r="H4" i="8"/>
  <c r="H3" i="5"/>
  <c r="H3" i="6"/>
  <c r="H13" i="7"/>
  <c r="H25" i="10"/>
  <c r="H11" i="8"/>
  <c r="H16" i="9"/>
  <c r="H8" i="9"/>
  <c r="H23" i="4"/>
  <c r="H22" i="5"/>
  <c r="H7" i="8"/>
  <c r="H25" i="8"/>
  <c r="H31" i="8"/>
  <c r="H23" i="11"/>
  <c r="H17" i="11"/>
  <c r="H28" i="9"/>
  <c r="H22" i="9"/>
  <c r="H29" i="8"/>
  <c r="H7" i="10"/>
  <c r="H11" i="4"/>
  <c r="H25" i="5"/>
  <c r="H3" i="2"/>
  <c r="H18" i="9"/>
  <c r="H6" i="8"/>
  <c r="H6" i="2"/>
  <c r="H8" i="11"/>
  <c r="H11" i="11"/>
  <c r="H31" i="9"/>
  <c r="H21" i="5"/>
  <c r="H4" i="5"/>
  <c r="H7" i="1"/>
  <c r="H9" i="4"/>
  <c r="H3" i="10"/>
  <c r="H28" i="12"/>
  <c r="H24" i="7"/>
  <c r="H24" i="8"/>
  <c r="H19" i="7"/>
  <c r="H29" i="1"/>
  <c r="H5" i="4"/>
  <c r="H14" i="12"/>
  <c r="H3" i="12"/>
  <c r="H9" i="12"/>
  <c r="H18" i="2"/>
  <c r="H14" i="2"/>
  <c r="H5" i="12"/>
  <c r="H7" i="2"/>
  <c r="H22" i="11"/>
  <c r="H4" i="10"/>
  <c r="H26" i="6"/>
  <c r="I4" i="4" l="1"/>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<sst xmlns="http://schemas.openxmlformats.org/spreadsheetml/2006/main" count="538" uniqueCount="78">
  <si>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</si>
  <si>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</si>
  <si>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</si>
  <si>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</si>
  <si>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</si>
  <si>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</si>
  <si>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</si>
  <si>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</si>
  <si>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</si>
  <si>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</si>
  <si>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</si>
  <si>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</si>
  <si>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</si>
  <si>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</si>
  <si>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</si>
  <si>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</si>
  <si>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</si>
  <si>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</si>
  <si>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</si>
  <si>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</si>
  <si>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</si>
  <si>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</si>
  <si>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</si>
  <si>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</si>
  <si>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</si>
  <si>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</si>
  <si>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</si>
  <si>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</si>
  <si>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</si>
  <si>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</si>
  <si>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</si>
  <si>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</si>
  <si>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</si>
  <si>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</si>
  <si>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</si>
  <si>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</si>
  <si>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</si>
  <si>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</si>
  <si>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</si>
  <si>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</si>
  <si>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</si>
  <si>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</si>
  <si>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</si>
  <si>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</si>
  <si>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</si>
  <si>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</si>
  <si>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</si>
  <si>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</si>
  <si>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</si>
  <si>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</si>
  <si>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</si>
  <si>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</si>
  <si>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</si>
  <si>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</si>
  <si>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</si>
  <si>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</si>
  <si>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</si>
  <si>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</si>
  <si>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</si>
  <si>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</si>
  <si>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</si>
  <si>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</si>
  <si>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</si>
  <si>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</si>
  <si>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</si>
  <si>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</si>
  <si>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</si>
  <si>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</si>
  <si>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</si>
  <si>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</si>
  <si>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</si>
  <si>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</si>
  <si>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Mario Margan</t>
  </si>
  <si>
    <t>Wien</t>
  </si>
  <si>
    <t>Vorschuß € 2020,00</t>
  </si>
  <si>
    <t>Vorschuß € 1785,00</t>
  </si>
  <si>
    <t>Vorschuss € 3520,00</t>
  </si>
  <si>
    <t>Vorschuß € 3010,00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</si>
</sst>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Mario Margan</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22</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22</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v>22</v>
      </c>
      <c r="M31" s="41" t="s">
        <v>74</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v>30</v>
      </c>
      <c r="L32" s="39">
        <v>22</v>
      </c>
      <c r="M32" s="41"/>
      <c r="O32" s="35"/>
      <c r="Q32" s="7"/>
    </row>
    <row r="33" spans="10:12" x14ac:dyDescent="0.2">
      <c r="K33" s="39"/>
      <c r="L33" s="39"/>
    </row>
    <row r="34" spans="10:12"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4" t="str">
        <f>Gesamt!A3</f>
        <v>Mario Margan</v>
      </c>
      <c r="N3" s="44"/>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0</v>
      </c>
    </row>
    <row r="32" spans="1:17" x14ac:dyDescent="0.2">
      <c r="A32" s="23"/>
      <c r="H32" s="7"/>
      <c r="I32" s="7"/>
      <c r="J32" s="7"/>
      <c r="M32" s="4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9" priority="7">
      <formula>$C3="Feiertag"</formula>
    </cfRule>
    <cfRule type="expression" dxfId="38" priority="8">
      <formula>WEEKDAY($A3,2)&gt;=6</formula>
    </cfRule>
  </conditionalFormatting>
  <conditionalFormatting sqref="A8:I29">
    <cfRule type="expression" dxfId="37" priority="1">
      <formula>$C8="Feiertag"</formula>
    </cfRule>
    <cfRule type="expression" dxfId="36" priority="2">
      <formula>WEEKDAY($A8,2)&gt;=6</formula>
    </cfRule>
  </conditionalFormatting>
  <conditionalFormatting sqref="A2:J2 G3:J3 G4:I7 J4:J29">
    <cfRule type="expression" dxfId="35" priority="9">
      <formula>$C2="Feiertag"</formula>
    </cfRule>
    <cfRule type="expression" dxfId="3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73</v>
      </c>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4" t="str">
        <f>Gesamt!A3</f>
        <v>Mario Margan</v>
      </c>
      <c r="N3" s="44"/>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3" t="s">
        <v>76</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3" priority="9">
      <formula>$C3="Feiertag"</formula>
    </cfRule>
    <cfRule type="expression" dxfId="32" priority="10">
      <formula>WEEKDAY($A3,2)&gt;=6</formula>
    </cfRule>
  </conditionalFormatting>
  <conditionalFormatting sqref="A8:I32">
    <cfRule type="expression" dxfId="31" priority="1">
      <formula>$C8="Feiertag"</formula>
    </cfRule>
    <cfRule type="expression" dxfId="30" priority="2">
      <formula>WEEKDAY($A8,2)&gt;=6</formula>
    </cfRule>
  </conditionalFormatting>
  <conditionalFormatting sqref="A2:J2 G3:J3 G4:I7 J4: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Q23" sqref="Q23"/>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4" t="str">
        <f>Gesamt!A3</f>
        <v>Mario Margan</v>
      </c>
      <c r="N3" s="44"/>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73</v>
      </c>
      <c r="K5" s="39"/>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73</v>
      </c>
      <c r="K6" s="39"/>
      <c r="L6" s="39">
        <v>17</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73</v>
      </c>
      <c r="K7" s="39"/>
      <c r="L7" s="39">
        <v>17</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73</v>
      </c>
      <c r="K12" s="39">
        <v>30</v>
      </c>
      <c r="L12" s="39">
        <v>17</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73</v>
      </c>
      <c r="K13" s="39">
        <v>30</v>
      </c>
      <c r="L13" s="39">
        <v>17</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73</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73</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3" t="s">
        <v>77</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3"/>
      <c r="H32" s="7"/>
      <c r="I32" s="7"/>
      <c r="J32" s="7"/>
      <c r="K32" s="39"/>
      <c r="L32" s="39"/>
    </row>
    <row r="33" spans="10:12" x14ac:dyDescent="0.2">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5:I6 A12:I13 A7:C11 G7:I11 A19:I20 A14:C18 G14:I18 A26:I27 A21:C25 G21:I25 A28:C31 G28:I31 A2:C4 G2:J2 G3:I4 J3:J31">
    <cfRule type="expression" dxfId="27" priority="11">
      <formula>$C2="Feiertag"</formula>
    </cfRule>
    <cfRule type="expression" dxfId="26" priority="12">
      <formula>WEEKDAY($A2,2)&gt;=6</formula>
    </cfRule>
  </conditionalFormatting>
  <conditionalFormatting sqref="D7:F11">
    <cfRule type="expression" dxfId="9" priority="9">
      <formula>$C7="Feiertag"</formula>
    </cfRule>
    <cfRule type="expression" dxfId="8" priority="10">
      <formula>WEEKDAY($A7,2)&gt;=6</formula>
    </cfRule>
  </conditionalFormatting>
  <conditionalFormatting sqref="D14:F18">
    <cfRule type="expression" dxfId="7" priority="7">
      <formula>$C14="Feiertag"</formula>
    </cfRule>
    <cfRule type="expression" dxfId="6" priority="8">
      <formula>WEEKDAY($A14,2)&gt;=6</formula>
    </cfRule>
  </conditionalFormatting>
  <conditionalFormatting sqref="D21:F25">
    <cfRule type="expression" dxfId="5" priority="5">
      <formula>$C21="Feiertag"</formula>
    </cfRule>
    <cfRule type="expression" dxfId="4" priority="6">
      <formula>WEEKDAY($A21,2)&gt;=6</formula>
    </cfRule>
  </conditionalFormatting>
  <conditionalFormatting sqref="D28:F31">
    <cfRule type="expression" dxfId="3" priority="3">
      <formula>$C28="Feiertag"</formula>
    </cfRule>
    <cfRule type="expression" dxfId="2" priority="4">
      <formula>WEEKDAY($A28,2)&gt;=6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Mario Margan</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-1.1191048088221578E-13</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24</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-1.1191048088221578E-13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Mario Margan</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-1.1191048088221578E-13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Mario Margan</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-1.1191048088221578E-13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-1.1191048088221578E-13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Mario Margan</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-1.1191048088221578E-13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-1.1191048088221578E-13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Mario Margan</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-1.1191048088221578E-13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1" sqref="F2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5" t="s">
        <v>72</v>
      </c>
      <c r="B3" s="45"/>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-1.1191048088221578E-13</v>
      </c>
      <c r="F15" s="8">
        <f>SUM(F2:F13)</f>
        <v>0</v>
      </c>
      <c r="G15" s="2">
        <f>SUM(G2:G13)</f>
        <v>0</v>
      </c>
      <c r="H15" s="7">
        <f>SUM(H2:H13)</f>
        <v>601.49999999999989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-1.1191048088221578E-13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2026-05-11T08:01:30Z</dcterms:modified>
</cp:coreProperties>
</file>