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Nextcloud Wikimont/WM/Lohnverrechnung u. Stunden 2026/"/>
    </mc:Choice>
  </mc:AlternateContent>
  <xr:revisionPtr revIDLastSave="0" documentId="13_ncr:1_{409447E4-79AB-2C44-B341-C9DBB094F50E}" xr6:coauthVersionLast="47" xr6:coauthVersionMax="47" xr10:uidLastSave="{00000000-0000-0000-0000-000000000000}"/>
  <bookViews>
    <workbookView xWindow="33380" yWindow="600" windowWidth="33600" windowHeight="19200" activeTab="7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21" l="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L48" i="22" l="1"/>
  <c r="AR48" i="2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<sst xmlns="http://schemas.openxmlformats.org/spreadsheetml/2006/main" count="835" uniqueCount="191">
  <si>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</si>
  <si>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</si>
  <si>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</si>
  <si>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</si>
  <si>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</si>
  <si>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</si>
  <si>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</si>
  <si>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</si>
  <si>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</si>
  <si>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</si>
  <si>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</si>
  <si>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</si>
  <si>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</si>
  <si>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</si>
  <si>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</si>
  <si>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</si>
  <si>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</si>
  <si>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</si>
  <si>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</si>
  <si>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</si>
  <si>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</si>
  <si>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</si>
  <si>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</si>
  <si>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</si>
  <si>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</si>
  <si>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</si>
  <si>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</si>
  <si>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</si>
  <si>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</si>
  <si>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</si>
  <si>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</si>
  <si>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</si>
  <si>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</si>
  <si>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</si>
  <si>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</si>
  <si>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</si>
  <si>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</si>
  <si>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</si>
  <si>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</si>
  <si>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</si>
  <si>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</si>
  <si>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</si>
  <si>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</si>
  <si>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</si>
  <si>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</si>
  <si>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</si>
  <si>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</si>
  <si>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</si>
  <si>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</si>
  <si>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</si>
  <si>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</si>
  <si>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</si>
  <si>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</si>
  <si>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</si>
  <si>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</si>
  <si>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</si>
  <si>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</si>
  <si>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</si>
  <si>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</si>
  <si>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</si>
  <si>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</si>
  <si>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</si>
  <si>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</si>
  <si>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</si>
  <si>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</si>
  <si>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</si>
  <si>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</si>
  <si>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</si>
  <si>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</si>
  <si>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</si>
  <si>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</si>
  <si>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</si>
  <si>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</si>
  <si>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</si>
  <si>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</si>
  <si>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</si>
  <si>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</si>
  <si>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</si>
  <si>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</si>
  <si>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</si>
  <si>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</si>
  <si>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</si>
  <si>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</si>
  <si>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</si>
  <si>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</si>
  <si>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</si>
  <si>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</si>
  <si>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</si>
  <si>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</si>
  <si>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</si>
  <si>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</si>
  <si>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</si>
  <si>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</si>
  <si>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</si>
  <si>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</si>
  <si>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</si>
  <si>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</si>
  <si>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</si>
  <si>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</si>
  <si>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</si>
  <si>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</si>
  <si>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</si>
  <si>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</si>
  <si>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</si>
  <si>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</si>
  <si>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</si>
  <si>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</si>
  <si>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</si>
  <si>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</si>
  <si>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</si>
  <si>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</si>
  <si>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</si>
  <si>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</si>
  <si>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</si>
  <si>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</si>
  <si>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</si>
  <si>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</si>
  <si>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</si>
  <si>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</si>
  <si>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</si>
  <si>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</si>
  <si>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</si>
  <si>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</si>
  <si>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</si>
  <si>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</si>
  <si>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</si>
  <si>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</si>
  <si>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</si>
  <si>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</si>
  <si>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</si>
  <si>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</si>
  <si>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</si>
  <si>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</si>
  <si>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</si>
  <si>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</si>
  <si>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</si>
  <si>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</si>
  <si>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</si>
  <si>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</si>
  <si>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</si>
  <si>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</si>
  <si>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</si>
  <si>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</si>
  <si>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</si>
  <si>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</si>
  <si>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</si>
  <si>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</si>
  <si>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</si>
  <si>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</si>
  <si>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</si>
  <si>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</si>
  <si>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</si>
  <si>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</si>
  <si>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</si>
  <si>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</si>
  <si>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</si>
  <si>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</si>
  <si>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</si>
  <si>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</si>
  <si>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</si>
  <si>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</si>
  <si>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</si>
  <si>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</si>
  <si>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</si>
  <si>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</si>
  <si>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</si>
  <si>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</si>
  <si>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</si>
  <si>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</si>
  <si>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</si>
  <si>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</si>
  <si>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</si>
  <si>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</si>
  <si>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</si>
  <si>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</si>
  <si>
    <t>Fuschl am See (Zimmer: ?)</t>
  </si>
  <si>
    <t>Zoltan Sekök</t>
  </si>
  <si>
    <t>Gyula Szabo</t>
  </si>
  <si>
    <t xml:space="preserve">Zimmer , Bekleidung, Helm </t>
  </si>
  <si>
    <t>14.,0</t>
  </si>
  <si>
    <t>Goldbeck</t>
  </si>
  <si>
    <t>GIG</t>
  </si>
  <si>
    <t>Wolf DBD</t>
  </si>
  <si>
    <t>Michal Nowak</t>
  </si>
  <si>
    <t>Appatment 5</t>
  </si>
  <si>
    <t>Zimmer 1 Telfonweg 274</t>
  </si>
  <si>
    <t>Telefonweg 274 Ap 6</t>
  </si>
  <si>
    <t xml:space="preserve">Schafgabenweg 461 Zimmer 5 </t>
  </si>
  <si>
    <t>1500 vorauszahlung von Rechnung abziehen</t>
  </si>
  <si>
    <t>AMS</t>
  </si>
  <si>
    <t>Nowak Michal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</si>
</sst>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2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Calibri"/>
      <family val="2"/>
    </font>
  </fonts>
  <fills count="45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rgb="FF000000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69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2" borderId="0" xfId="0" applyFont="1" applyFill="1"/>
    <xf numFmtId="0" fontId="5" fillId="9" borderId="0" xfId="0" applyFont="1" applyFill="1"/>
    <xf numFmtId="0" fontId="0" fillId="9" borderId="0" xfId="0" applyFill="1"/>
    <xf numFmtId="0" fontId="30" fillId="30" borderId="6" xfId="0" applyFont="1" applyFill="1" applyBorder="1"/>
    <xf numFmtId="0" fontId="5" fillId="43" borderId="4" xfId="0" applyFont="1" applyFill="1" applyBorder="1" applyAlignment="1">
      <alignment horizontal="center" vertical="center"/>
    </xf>
    <xf numFmtId="0" fontId="11" fillId="43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  <xf numFmtId="0" fontId="5" fillId="39" borderId="4" xfId="0" applyFont="1" applyFill="1" applyBorder="1" applyAlignment="1">
      <alignment horizontal="center" vertical="center"/>
    </xf>
    <xf numFmtId="0" fontId="5" fillId="44" borderId="5" xfId="0" applyFont="1" applyFill="1" applyBorder="1" applyAlignment="1">
      <alignment horizontal="center" vertical="center"/>
    </xf>
    <xf numFmtId="0" fontId="5" fillId="23" borderId="4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12" fillId="7" borderId="6" xfId="0" applyFont="1" applyFill="1" applyBorder="1" applyAlignment="1">
      <alignment vertical="center"/>
    </xf>
    <xf numFmtId="0" fontId="0" fillId="7" borderId="0" xfId="0" applyFill="1"/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0" fontId="5" fillId="38" borderId="5" xfId="0" applyFont="1" applyFill="1" applyBorder="1" applyAlignment="1">
      <alignment horizontal="center" vertical="center"/>
    </xf>
  </cellXfs>
  <cellStyles count="3">
    <cellStyle name="Link" xfId="2" builtinId="8"/>
    <cellStyle name="Standard" xfId="0" builtinId="0"/>
    <cellStyle name="Währung" xfId="1" builtinId="4"/>
  </cellStyles>
  <dxfs count="192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75B0E"/>
      <color rgb="FFDA58E8"/>
      <color rgb="FFEEEF23"/>
      <color rgb="FFE87D64"/>
      <color rgb="FFFF00F3"/>
      <color rgb="FFFD7303"/>
      <color rgb="FFEBBE9B"/>
      <color rgb="FFF90B75"/>
      <color rgb="FFFFDC00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workbookViewId="0">
      <selection activeCell="D15" sqref="D15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54" t="s">
        <v>45</v>
      </c>
      <c r="B2" s="254"/>
      <c r="C2" s="254"/>
      <c r="D2" s="254"/>
      <c r="E2" s="254"/>
      <c r="F2" s="254"/>
      <c r="G2" s="254"/>
      <c r="H2" s="254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  <c r="D15" t="s">
        <v>124</v>
      </c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AN1" activePane="topRight" state="frozen"/>
      <selection pane="topRight" activeCell="Y30" sqref="Y30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57" t="str">
        <f>TEXT(C2,"MMMM")</f>
        <v>Jänner</v>
      </c>
      <c r="E2" s="257"/>
      <c r="F2" s="258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59" t="s">
        <v>29</v>
      </c>
      <c r="AM2" s="262" t="s">
        <v>0</v>
      </c>
      <c r="AN2" s="262"/>
      <c r="AO2" s="262"/>
      <c r="AP2" s="262"/>
      <c r="AQ2" s="262"/>
      <c r="AR2" s="262"/>
      <c r="AS2" s="262"/>
    </row>
    <row r="3" spans="1:45" ht="15.75" customHeight="1" x14ac:dyDescent="0.2">
      <c r="A3" s="6"/>
      <c r="B3" s="41"/>
      <c r="C3" s="255" t="s">
        <v>2</v>
      </c>
      <c r="D3" s="263" t="s">
        <v>37</v>
      </c>
      <c r="E3" s="263" t="s">
        <v>3</v>
      </c>
      <c r="F3" s="263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60"/>
      <c r="AM3" s="256" t="s">
        <v>31</v>
      </c>
      <c r="AN3" s="256" t="s">
        <v>30</v>
      </c>
      <c r="AO3" s="256" t="s">
        <v>32</v>
      </c>
      <c r="AP3" s="256" t="s">
        <v>33</v>
      </c>
      <c r="AQ3" s="256" t="s">
        <v>56</v>
      </c>
      <c r="AR3" s="256" t="s">
        <v>59</v>
      </c>
      <c r="AS3" s="256" t="s">
        <v>1</v>
      </c>
    </row>
    <row r="4" spans="1:45" s="3" customFormat="1" ht="23.25" customHeight="1" x14ac:dyDescent="0.2">
      <c r="A4" s="9"/>
      <c r="B4" s="42"/>
      <c r="C4" s="255"/>
      <c r="D4" s="263"/>
      <c r="E4" s="263"/>
      <c r="F4" s="263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61"/>
      <c r="AM4" s="256"/>
      <c r="AN4" s="256" t="s">
        <v>28</v>
      </c>
      <c r="AO4" s="256"/>
      <c r="AP4" s="256"/>
      <c r="AQ4" s="256"/>
      <c r="AR4" s="256"/>
      <c r="AS4" s="256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190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zoomScale="60" zoomScaleNormal="55" workbookViewId="0">
      <pane xSplit="3" topLeftCell="AJ1" activePane="topRight" state="frozen"/>
      <selection pane="topRight" activeCell="J18" sqref="J1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57" t="str">
        <f>TEXT(C2,"MMMM")</f>
        <v>Februar</v>
      </c>
      <c r="E2" s="257"/>
      <c r="F2" s="258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64" t="s">
        <v>29</v>
      </c>
      <c r="AJ2" s="262" t="s">
        <v>0</v>
      </c>
      <c r="AK2" s="262"/>
      <c r="AL2" s="262"/>
      <c r="AM2" s="262"/>
      <c r="AN2" s="262"/>
      <c r="AO2" s="262"/>
      <c r="AP2" s="262"/>
    </row>
    <row r="3" spans="1:43" ht="15.75" customHeight="1" x14ac:dyDescent="0.2">
      <c r="A3" s="6"/>
      <c r="B3" s="41"/>
      <c r="C3" s="255" t="s">
        <v>2</v>
      </c>
      <c r="D3" s="263" t="s">
        <v>37</v>
      </c>
      <c r="E3" s="263" t="s">
        <v>3</v>
      </c>
      <c r="F3" s="263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65"/>
      <c r="AJ3" s="256" t="s">
        <v>31</v>
      </c>
      <c r="AK3" s="256" t="s">
        <v>30</v>
      </c>
      <c r="AL3" s="256" t="s">
        <v>32</v>
      </c>
      <c r="AM3" s="256" t="s">
        <v>33</v>
      </c>
      <c r="AN3" s="256" t="s">
        <v>56</v>
      </c>
      <c r="AO3" s="256" t="s">
        <v>59</v>
      </c>
      <c r="AP3" s="256" t="s">
        <v>1</v>
      </c>
    </row>
    <row r="4" spans="1:43" s="3" customFormat="1" ht="23.25" customHeight="1" x14ac:dyDescent="0.2">
      <c r="A4" s="9"/>
      <c r="B4" s="42"/>
      <c r="C4" s="255"/>
      <c r="D4" s="263"/>
      <c r="E4" s="263"/>
      <c r="F4" s="263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66"/>
      <c r="AJ4" s="256"/>
      <c r="AK4" s="256" t="s">
        <v>28</v>
      </c>
      <c r="AL4" s="256"/>
      <c r="AM4" s="256"/>
      <c r="AN4" s="256"/>
      <c r="AO4" s="256"/>
      <c r="AP4" s="256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/>
      <c r="AG11" s="101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10</v>
      </c>
      <c r="AD12" s="101">
        <v>10</v>
      </c>
      <c r="AE12" s="101">
        <v>10</v>
      </c>
      <c r="AF12" s="101">
        <v>10</v>
      </c>
      <c r="AG12" s="101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  <mergeCell ref="C3:C4"/>
    <mergeCell ref="D3:D4"/>
    <mergeCell ref="E3:E4"/>
    <mergeCell ref="F3:F4"/>
    <mergeCell ref="AJ3:AJ4"/>
  </mergeCells>
  <phoneticPr fontId="3" type="noConversion"/>
  <conditionalFormatting sqref="G16:Y16">
    <cfRule type="expression" dxfId="188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86" priority="4">
      <formula>OR(G$3="Sa",G$3="So")</formula>
    </cfRule>
  </conditionalFormatting>
  <conditionalFormatting sqref="Y15">
    <cfRule type="expression" dxfId="184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59" zoomScaleNormal="70" workbookViewId="0">
      <pane xSplit="2" topLeftCell="AI1" activePane="topRight" state="frozen"/>
      <selection activeCell="B1" sqref="B1"/>
      <selection pane="topRight" activeCell="AW38" sqref="AW3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57" t="str">
        <f>TEXT(C2,"MMMM")</f>
        <v>März</v>
      </c>
      <c r="E2" s="257"/>
      <c r="F2" s="258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67" t="s">
        <v>29</v>
      </c>
      <c r="AM2" s="262" t="s">
        <v>0</v>
      </c>
      <c r="AN2" s="262"/>
      <c r="AO2" s="262"/>
      <c r="AP2" s="262"/>
      <c r="AQ2" s="262"/>
      <c r="AR2" s="262"/>
      <c r="AS2" s="262"/>
    </row>
    <row r="3" spans="1:49" ht="15.75" customHeight="1" x14ac:dyDescent="0.2">
      <c r="A3" s="6"/>
      <c r="B3" s="41"/>
      <c r="C3" s="255" t="s">
        <v>2</v>
      </c>
      <c r="D3" s="263" t="s">
        <v>3</v>
      </c>
      <c r="E3" s="263" t="s">
        <v>3</v>
      </c>
      <c r="F3" s="263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67"/>
      <c r="AM3" s="256" t="s">
        <v>31</v>
      </c>
      <c r="AN3" s="256" t="s">
        <v>30</v>
      </c>
      <c r="AO3" s="256" t="s">
        <v>32</v>
      </c>
      <c r="AP3" s="256" t="s">
        <v>33</v>
      </c>
      <c r="AQ3" s="256" t="s">
        <v>56</v>
      </c>
      <c r="AR3" s="256" t="s">
        <v>59</v>
      </c>
      <c r="AS3" s="256" t="s">
        <v>1</v>
      </c>
    </row>
    <row r="4" spans="1:49" s="3" customFormat="1" ht="23.25" customHeight="1" x14ac:dyDescent="0.2">
      <c r="A4" s="9"/>
      <c r="B4" s="42"/>
      <c r="C4" s="255"/>
      <c r="D4" s="263"/>
      <c r="E4" s="263"/>
      <c r="F4" s="263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67"/>
      <c r="AM4" s="256"/>
      <c r="AN4" s="256" t="s">
        <v>28</v>
      </c>
      <c r="AO4" s="256"/>
      <c r="AP4" s="256"/>
      <c r="AQ4" s="256"/>
      <c r="AR4" s="256"/>
      <c r="AS4" s="256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>
        <v>8</v>
      </c>
      <c r="W11" s="149">
        <v>8</v>
      </c>
      <c r="X11" s="149">
        <v>8</v>
      </c>
      <c r="Y11" s="59">
        <v>8</v>
      </c>
      <c r="Z11" s="149">
        <v>8</v>
      </c>
      <c r="AA11" s="13"/>
      <c r="AB11" s="13"/>
      <c r="AC11" s="101">
        <v>8</v>
      </c>
      <c r="AD11" s="149">
        <v>8</v>
      </c>
      <c r="AE11" s="149">
        <v>8</v>
      </c>
      <c r="AF11" s="59">
        <v>8</v>
      </c>
      <c r="AG11" s="149">
        <v>8</v>
      </c>
      <c r="AH11" s="13"/>
      <c r="AI11" s="13"/>
      <c r="AJ11" s="59">
        <v>10</v>
      </c>
      <c r="AK11" s="149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10</v>
      </c>
      <c r="I12" s="149">
        <v>10</v>
      </c>
      <c r="J12" s="149">
        <v>10</v>
      </c>
      <c r="K12" s="59">
        <v>10</v>
      </c>
      <c r="L12" s="149">
        <v>10</v>
      </c>
      <c r="M12" s="12">
        <v>8</v>
      </c>
      <c r="N12" s="11"/>
      <c r="O12" s="101">
        <v>10</v>
      </c>
      <c r="P12" s="149">
        <v>10</v>
      </c>
      <c r="Q12" s="149">
        <v>10</v>
      </c>
      <c r="R12" s="59">
        <v>10</v>
      </c>
      <c r="S12" s="149">
        <v>10</v>
      </c>
      <c r="T12" s="13"/>
      <c r="U12" s="13"/>
      <c r="V12" s="101">
        <v>10</v>
      </c>
      <c r="W12" s="149">
        <v>10</v>
      </c>
      <c r="X12" s="149">
        <v>10</v>
      </c>
      <c r="Y12" s="59">
        <v>10</v>
      </c>
      <c r="Z12" s="149">
        <v>10</v>
      </c>
      <c r="AA12" s="13"/>
      <c r="AB12" s="13"/>
      <c r="AC12" s="101">
        <v>10</v>
      </c>
      <c r="AD12" s="149">
        <v>10</v>
      </c>
      <c r="AE12" s="149">
        <v>10</v>
      </c>
      <c r="AF12" s="59">
        <v>10</v>
      </c>
      <c r="AG12" s="149">
        <v>10</v>
      </c>
      <c r="AH12" s="13">
        <v>5</v>
      </c>
      <c r="AI12" s="13"/>
      <c r="AJ12" s="59">
        <v>10</v>
      </c>
      <c r="AK12" s="149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D5:D6">
    <cfRule type="expression" dxfId="182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180" priority="14">
      <formula>OR(G$3="Sa",G$3="So")</formula>
    </cfRule>
  </conditionalFormatting>
  <conditionalFormatting sqref="AF48">
    <cfRule type="expression" dxfId="178" priority="4">
      <formula>OR(AF$3="Sa",AF$3="So")</formula>
    </cfRule>
  </conditionalFormatting>
  <conditionalFormatting sqref="AF50">
    <cfRule type="expression" dxfId="176" priority="2">
      <formula>OR(AF$3="Sa",AF$3="So")</formula>
    </cfRule>
  </conditionalFormatting>
  <conditionalFormatting sqref="AG37:AG38">
    <cfRule type="expression" dxfId="174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AK1" activePane="topRight" state="frozen"/>
      <selection pane="topRight" activeCell="AK32" sqref="AK3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57" t="str">
        <f>TEXT(C2,"MMMM")</f>
        <v>April</v>
      </c>
      <c r="E2" s="257"/>
      <c r="F2" s="258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67" t="s">
        <v>29</v>
      </c>
      <c r="AL2" s="262" t="s">
        <v>0</v>
      </c>
      <c r="AM2" s="262"/>
      <c r="AN2" s="262"/>
      <c r="AO2" s="262"/>
      <c r="AP2" s="262"/>
      <c r="AQ2" s="262"/>
      <c r="AR2" s="262"/>
    </row>
    <row r="3" spans="1:45" ht="15.75" customHeight="1" x14ac:dyDescent="0.2">
      <c r="A3" s="6"/>
      <c r="B3" s="41"/>
      <c r="C3" s="255" t="s">
        <v>2</v>
      </c>
      <c r="D3" s="263" t="s">
        <v>3</v>
      </c>
      <c r="E3" s="263" t="s">
        <v>3</v>
      </c>
      <c r="F3" s="263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67"/>
      <c r="AL3" s="256" t="s">
        <v>31</v>
      </c>
      <c r="AM3" s="256" t="s">
        <v>30</v>
      </c>
      <c r="AN3" s="256" t="s">
        <v>32</v>
      </c>
      <c r="AO3" s="256" t="s">
        <v>33</v>
      </c>
      <c r="AP3" s="256" t="s">
        <v>56</v>
      </c>
      <c r="AQ3" s="256" t="s">
        <v>59</v>
      </c>
      <c r="AR3" s="256" t="s">
        <v>1</v>
      </c>
    </row>
    <row r="4" spans="1:45" s="3" customFormat="1" ht="23.25" customHeight="1" x14ac:dyDescent="0.2">
      <c r="A4" s="9"/>
      <c r="B4" s="42"/>
      <c r="C4" s="255"/>
      <c r="D4" s="263"/>
      <c r="E4" s="263"/>
      <c r="F4" s="263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67"/>
      <c r="AL4" s="256"/>
      <c r="AM4" s="256" t="s">
        <v>28</v>
      </c>
      <c r="AN4" s="256"/>
      <c r="AO4" s="256"/>
      <c r="AP4" s="256"/>
      <c r="AQ4" s="256"/>
      <c r="AR4" s="256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/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10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11</v>
      </c>
      <c r="O12" s="149">
        <v>10</v>
      </c>
      <c r="P12" s="149">
        <v>6</v>
      </c>
      <c r="Q12" s="12"/>
      <c r="R12" s="13"/>
      <c r="S12" s="101"/>
      <c r="T12" s="101">
        <v>10</v>
      </c>
      <c r="U12" s="101">
        <v>10</v>
      </c>
      <c r="V12" s="149">
        <v>10</v>
      </c>
      <c r="W12" s="149">
        <v>10</v>
      </c>
      <c r="X12" s="12">
        <v>5</v>
      </c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10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49">
        <v>10</v>
      </c>
      <c r="AJ42" s="149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C3:C4"/>
    <mergeCell ref="D3:D4"/>
    <mergeCell ref="E3:E4"/>
    <mergeCell ref="F3:F4"/>
    <mergeCell ref="AL3:AL4"/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</mergeCells>
  <conditionalFormatting sqref="F28:AJ30">
    <cfRule type="expression" dxfId="172" priority="66">
      <formula>OR(F$3="Sa",F$3="So")</formula>
    </cfRule>
  </conditionalFormatting>
  <conditionalFormatting sqref="G34:I34">
    <cfRule type="expression" dxfId="170" priority="136">
      <formula>OR(G$3="Sa",G$3="So")</formula>
    </cfRule>
  </conditionalFormatting>
  <conditionalFormatting sqref="G11:M18">
    <cfRule type="expression" dxfId="168" priority="586">
      <formula>OR(G$3="Sa",G$3="So")</formula>
    </cfRule>
  </conditionalFormatting>
  <conditionalFormatting sqref="G19:R20">
    <cfRule type="expression" dxfId="166" priority="10">
      <formula>OR(G$3="Sa",G$3="So")</formula>
    </cfRule>
  </conditionalFormatting>
  <conditionalFormatting sqref="G43:AA43">
    <cfRule type="expression" dxfId="164" priority="104">
      <formula>OR(G$3="Sa",G$3="So")</formula>
    </cfRule>
  </conditionalFormatting>
  <conditionalFormatting sqref="G3:AJ10 J32:L34 Q32:R34 X32:Y34 AE32:AF34 J35:AJ36 G38:Y39 G40:AJ40 G41:L42 G44:AJ46">
    <cfRule type="expression" dxfId="162" priority="610">
      <formula>OR(G$3="Sa",G$3="So")</formula>
    </cfRule>
  </conditionalFormatting>
  <conditionalFormatting sqref="G21:AJ27 G31:AJ31">
    <cfRule type="expression" dxfId="160" priority="210">
      <formula>OR(G$3="Sa",G$3="So")</formula>
    </cfRule>
  </conditionalFormatting>
  <conditionalFormatting sqref="J37:U37">
    <cfRule type="expression" dxfId="158" priority="200">
      <formula>OR(J$3="Sa",J$3="So")</formula>
    </cfRule>
  </conditionalFormatting>
  <conditionalFormatting sqref="M41">
    <cfRule type="expression" dxfId="156" priority="18">
      <formula>OR(M$3="Sa",M$3="So")</formula>
    </cfRule>
  </conditionalFormatting>
  <conditionalFormatting sqref="M42">
    <cfRule type="expression" dxfId="154" priority="24">
      <formula>OR(M$3="Sa",M$3="So")</formula>
    </cfRule>
  </conditionalFormatting>
  <conditionalFormatting sqref="M42:AF42">
    <cfRule type="expression" dxfId="151" priority="22">
      <formula>OR(M$3="Sa",M$3="So")</formula>
    </cfRule>
  </conditionalFormatting>
  <conditionalFormatting sqref="M41:AJ41">
    <cfRule type="expression" dxfId="149" priority="16">
      <formula>OR(M$3="Sa",M$3="So")</formula>
    </cfRule>
  </conditionalFormatting>
  <conditionalFormatting sqref="N12:P18">
    <cfRule type="expression" dxfId="147" priority="58">
      <formula>OR(N$3="Sa",N$3="So")</formula>
    </cfRule>
  </conditionalFormatting>
  <conditionalFormatting sqref="N41:P42">
    <cfRule type="expression" dxfId="145" priority="14">
      <formula>OR(N$3="Sa",N$3="So")</formula>
    </cfRule>
  </conditionalFormatting>
  <conditionalFormatting sqref="N11:R11">
    <cfRule type="expression" dxfId="143" priority="580">
      <formula>OR(N$3="Sa",N$3="So")</formula>
    </cfRule>
  </conditionalFormatting>
  <conditionalFormatting sqref="Q12:R15 M16:R18">
    <cfRule type="expression" dxfId="142" priority="540">
      <formula>OR(M$3="Sa",M$3="So")</formula>
    </cfRule>
  </conditionalFormatting>
  <conditionalFormatting sqref="S11:S20 T14:W14">
    <cfRule type="expression" dxfId="140" priority="536">
      <formula>OR(S$3="Sa",S$3="So")</formula>
    </cfRule>
  </conditionalFormatting>
  <conditionalFormatting sqref="S11:T13 S15:T20">
    <cfRule type="expression" dxfId="138" priority="530">
      <formula>OR(S$3="Sa",S$3="So")</formula>
    </cfRule>
  </conditionalFormatting>
  <conditionalFormatting sqref="S14:AF14">
    <cfRule type="expression" dxfId="136" priority="208">
      <formula>OR(S$3="Sa",S$3="So")</formula>
    </cfRule>
  </conditionalFormatting>
  <conditionalFormatting sqref="T11:Y13 T15:Y20">
    <cfRule type="expression" dxfId="134" priority="492">
      <formula>OR(T$3="Sa",T$3="So")</formula>
    </cfRule>
  </conditionalFormatting>
  <conditionalFormatting sqref="U37:V37">
    <cfRule type="expression" dxfId="132" priority="196">
      <formula>OR(U$3="Sa",U$3="So")</formula>
    </cfRule>
  </conditionalFormatting>
  <conditionalFormatting sqref="U11:W13 U15:W20">
    <cfRule type="expression" dxfId="130" priority="490">
      <formula>OR(U$3="Sa",U$3="So")</formula>
    </cfRule>
  </conditionalFormatting>
  <conditionalFormatting sqref="V37:Y37">
    <cfRule type="expression" dxfId="128" priority="192">
      <formula>OR(V$3="Sa",V$3="So")</formula>
    </cfRule>
  </conditionalFormatting>
  <conditionalFormatting sqref="W34">
    <cfRule type="expression" dxfId="126" priority="154">
      <formula>OR(W$3="Sa",W$3="So")</formula>
    </cfRule>
    <cfRule type="expression" dxfId="124" priority="156">
      <formula>OR(W$3="Sa",W$3="So")</formula>
    </cfRule>
  </conditionalFormatting>
  <conditionalFormatting sqref="W37">
    <cfRule type="expression" dxfId="122" priority="190">
      <formula>OR(W$3="Sa",W$3="So")</formula>
    </cfRule>
  </conditionalFormatting>
  <conditionalFormatting sqref="Z11:Z13 Z15:Z19">
    <cfRule type="expression" dxfId="120" priority="398">
      <formula>OR(Z$3="Sa",Z$3="So")</formula>
    </cfRule>
  </conditionalFormatting>
  <conditionalFormatting sqref="Z11:AA13 Z15:AA19">
    <cfRule type="expression" dxfId="118" priority="394">
      <formula>OR(Z$3="Sa",Z$3="So")</formula>
    </cfRule>
  </conditionalFormatting>
  <conditionalFormatting sqref="Z14:AD14">
    <cfRule type="expression" dxfId="116" priority="206">
      <formula>OR(Z$3="Sa",Z$3="So")</formula>
    </cfRule>
  </conditionalFormatting>
  <conditionalFormatting sqref="Z34:AD34">
    <cfRule type="expression" dxfId="114" priority="158">
      <formula>OR(Z$3="Sa",Z$3="So")</formula>
    </cfRule>
    <cfRule type="expression" dxfId="112" priority="160">
      <formula>OR(Z$3="Sa",Z$3="So")</formula>
    </cfRule>
  </conditionalFormatting>
  <conditionalFormatting sqref="Z37:AD37">
    <cfRule type="expression" dxfId="110" priority="188">
      <formula>OR(Z$3="Sa",Z$3="So")</formula>
    </cfRule>
  </conditionalFormatting>
  <conditionalFormatting sqref="Z37:AG37 AE38:AF39">
    <cfRule type="expression" dxfId="108" priority="184">
      <formula>OR(Z$3="Sa",Z$3="So")</formula>
    </cfRule>
  </conditionalFormatting>
  <conditionalFormatting sqref="Z20:AJ20">
    <cfRule type="expression" dxfId="106" priority="38">
      <formula>OR(Z$3="Sa",Z$3="So")</formula>
    </cfRule>
  </conditionalFormatting>
  <conditionalFormatting sqref="AA43:AB43">
    <cfRule type="expression" dxfId="104" priority="100">
      <formula>OR(AA$3="Sa",AA$3="So")</formula>
    </cfRule>
  </conditionalFormatting>
  <conditionalFormatting sqref="AA11:AF13 AA15:AF19">
    <cfRule type="expression" dxfId="102" priority="392">
      <formula>OR(AA$3="Sa",AA$3="So")</formula>
    </cfRule>
  </conditionalFormatting>
  <conditionalFormatting sqref="AB43:AC43">
    <cfRule type="expression" dxfId="100" priority="96">
      <formula>OR(AB$3="Sa",AB$3="So")</formula>
    </cfRule>
  </conditionalFormatting>
  <conditionalFormatting sqref="AB11:AD13 AB15:AD19">
    <cfRule type="expression" dxfId="98" priority="390">
      <formula>OR(AB$3="Sa",AB$3="So")</formula>
    </cfRule>
  </conditionalFormatting>
  <conditionalFormatting sqref="AC43:AG43">
    <cfRule type="expression" dxfId="96" priority="92">
      <formula>OR(AC$3="Sa",AC$3="So")</formula>
    </cfRule>
  </conditionalFormatting>
  <conditionalFormatting sqref="AD43">
    <cfRule type="expression" dxfId="94" priority="90">
      <formula>OR(AD$3="Sa",AD$3="So")</formula>
    </cfRule>
  </conditionalFormatting>
  <conditionalFormatting sqref="AG11:AG13 AG15:AG20">
    <cfRule type="expression" dxfId="92" priority="334">
      <formula>OR(AG$3="Sa",AG$3="So")</formula>
    </cfRule>
  </conditionalFormatting>
  <conditionalFormatting sqref="AG34">
    <cfRule type="expression" dxfId="90" priority="152">
      <formula>OR(AG$3="Sa",AG$3="So")</formula>
    </cfRule>
  </conditionalFormatting>
  <conditionalFormatting sqref="AG42">
    <cfRule type="expression" dxfId="88" priority="8">
      <formula>OR(AG$3="Sa",AG$3="So")</formula>
    </cfRule>
  </conditionalFormatting>
  <conditionalFormatting sqref="AG43">
    <cfRule type="expression" dxfId="86" priority="108">
      <formula>OR(AG$3="Sa",AG$3="So")</formula>
    </cfRule>
  </conditionalFormatting>
  <conditionalFormatting sqref="AG34:AH34">
    <cfRule type="expression" dxfId="84" priority="148">
      <formula>OR(AG$3="Sa",AG$3="So")</formula>
    </cfRule>
  </conditionalFormatting>
  <conditionalFormatting sqref="AG11:AJ13 AG15:AJ18">
    <cfRule type="expression" dxfId="82" priority="332">
      <formula>OR(AG$3="Sa",AG$3="So")</formula>
    </cfRule>
  </conditionalFormatting>
  <conditionalFormatting sqref="AG14:AJ14">
    <cfRule type="expression" dxfId="80" priority="202">
      <formula>OR(AG$3="Sa",AG$3="So")</formula>
    </cfRule>
    <cfRule type="expression" dxfId="78" priority="204">
      <formula>OR(AG$3="Sa",AG$3="So")</formula>
    </cfRule>
  </conditionalFormatting>
  <conditionalFormatting sqref="AG19:AJ19">
    <cfRule type="expression" dxfId="76" priority="2">
      <formula>OR(AG$3="Sa",AG$3="So")</formula>
    </cfRule>
  </conditionalFormatting>
  <conditionalFormatting sqref="AG37:AJ37">
    <cfRule type="expression" dxfId="74" priority="180">
      <formula>OR(AG$3="Sa",AG$3="So")</formula>
    </cfRule>
  </conditionalFormatting>
  <conditionalFormatting sqref="AG42:AJ42">
    <cfRule type="expression" dxfId="72" priority="6">
      <formula>OR(AG$3="Sa",AG$3="So")</formula>
    </cfRule>
  </conditionalFormatting>
  <conditionalFormatting sqref="AH43">
    <cfRule type="expression" dxfId="70" priority="56">
      <formula>OR(AH$3="Sa",AH$3="So")</formula>
    </cfRule>
  </conditionalFormatting>
  <conditionalFormatting sqref="AH34:AI34">
    <cfRule type="expression" dxfId="68" priority="144">
      <formula>OR(AH$3="Sa",AH$3="So")</formula>
    </cfRule>
  </conditionalFormatting>
  <conditionalFormatting sqref="AH43:AI43">
    <cfRule type="expression" dxfId="66" priority="52">
      <formula>OR(AH$3="Sa",AH$3="So")</formula>
    </cfRule>
  </conditionalFormatting>
  <conditionalFormatting sqref="AH11:AJ13 AH15:AJ18">
    <cfRule type="expression" dxfId="64" priority="330">
      <formula>OR(AH$3="Sa",AH$3="So")</formula>
    </cfRule>
  </conditionalFormatting>
  <conditionalFormatting sqref="AH37:AJ37">
    <cfRule type="expression" dxfId="62" priority="168">
      <formula>OR(AH$3="Sa",AH$3="So")</formula>
    </cfRule>
  </conditionalFormatting>
  <conditionalFormatting sqref="AH42:AJ42">
    <cfRule type="expression" dxfId="60" priority="4">
      <formula>OR(AH$3="Sa",AH$3="So")</formula>
    </cfRule>
  </conditionalFormatting>
  <conditionalFormatting sqref="AI34:AJ34">
    <cfRule type="expression" dxfId="58" priority="140">
      <formula>OR(AI$3="Sa",AI$3="So")</formula>
    </cfRule>
  </conditionalFormatting>
  <conditionalFormatting sqref="AI43:AJ43">
    <cfRule type="expression" dxfId="56" priority="48">
      <formula>OR(AI$3="Sa",AI$3="So")</formula>
    </cfRule>
  </conditionalFormatting>
  <conditionalFormatting sqref="AJ34">
    <cfRule type="expression" dxfId="54" priority="138">
      <formula>OR(AJ$3="Sa",AJ$3="So")</formula>
    </cfRule>
  </conditionalFormatting>
  <conditionalFormatting sqref="AJ43">
    <cfRule type="expression" dxfId="52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61" zoomScaleNormal="70" workbookViewId="0">
      <pane xSplit="3" topLeftCell="AL1" activePane="topRight" state="frozen"/>
      <selection pane="topRight" activeCell="K29" sqref="K29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57" t="str">
        <f>TEXT(C2,"MMMM")</f>
        <v>Mai</v>
      </c>
      <c r="E2" s="257"/>
      <c r="F2" s="258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7" t="s">
        <v>29</v>
      </c>
      <c r="AM2" s="262" t="s">
        <v>0</v>
      </c>
      <c r="AN2" s="262"/>
      <c r="AO2" s="262"/>
      <c r="AP2" s="262"/>
      <c r="AQ2" s="262"/>
      <c r="AR2" s="262"/>
      <c r="AS2" s="262"/>
    </row>
    <row r="3" spans="1:45" ht="15.75" customHeight="1" x14ac:dyDescent="0.2">
      <c r="A3" s="6"/>
      <c r="B3" s="41"/>
      <c r="C3" s="255" t="s">
        <v>2</v>
      </c>
      <c r="D3" s="263" t="s">
        <v>3</v>
      </c>
      <c r="E3" s="263" t="s">
        <v>3</v>
      </c>
      <c r="F3" s="263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67"/>
      <c r="AM3" s="256" t="s">
        <v>31</v>
      </c>
      <c r="AN3" s="256" t="s">
        <v>30</v>
      </c>
      <c r="AO3" s="256" t="s">
        <v>32</v>
      </c>
      <c r="AP3" s="256" t="s">
        <v>33</v>
      </c>
      <c r="AQ3" s="256" t="s">
        <v>56</v>
      </c>
      <c r="AR3" s="256" t="s">
        <v>59</v>
      </c>
      <c r="AS3" s="256" t="s">
        <v>1</v>
      </c>
    </row>
    <row r="4" spans="1:45" s="3" customFormat="1" ht="23.25" customHeight="1" x14ac:dyDescent="0.2">
      <c r="A4" s="9"/>
      <c r="B4" s="42"/>
      <c r="C4" s="255"/>
      <c r="D4" s="263"/>
      <c r="E4" s="263"/>
      <c r="F4" s="263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67"/>
      <c r="AM4" s="256"/>
      <c r="AN4" s="256" t="s">
        <v>28</v>
      </c>
      <c r="AO4" s="256"/>
      <c r="AP4" s="256"/>
      <c r="AQ4" s="256"/>
      <c r="AR4" s="256"/>
      <c r="AS4" s="256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242" t="s">
        <v>170</v>
      </c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10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10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10</v>
      </c>
      <c r="AC11" s="13">
        <v>5</v>
      </c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191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39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239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239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240"/>
      <c r="B19" s="38">
        <v>20</v>
      </c>
      <c r="C19" s="162" t="s">
        <v>140</v>
      </c>
      <c r="D19" s="32" t="s">
        <v>145</v>
      </c>
      <c r="E19" s="65"/>
      <c r="F19" s="242" t="s">
        <v>169</v>
      </c>
      <c r="G19" s="13"/>
      <c r="H19" s="12"/>
      <c r="I19" s="12"/>
      <c r="J19" s="175"/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/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/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240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168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240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168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240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7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134.5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9" x14ac:dyDescent="0.25">
      <c r="A25" s="240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7</v>
      </c>
      <c r="Z25" s="186">
        <v>11.5</v>
      </c>
      <c r="AA25" s="186">
        <v>10</v>
      </c>
      <c r="AB25" s="186">
        <v>6</v>
      </c>
      <c r="AC25" s="12"/>
      <c r="AD25" s="12"/>
      <c r="AE25" s="12"/>
      <c r="AF25" s="186"/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240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7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/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194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240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2"/>
      <c r="AA27" s="12"/>
      <c r="AB27" s="12"/>
      <c r="AC27" s="13"/>
      <c r="AD27" s="12"/>
      <c r="AE27" s="12"/>
      <c r="AF27" s="186"/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134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239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>
        <v>10</v>
      </c>
      <c r="Y33" s="175">
        <v>10</v>
      </c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>
        <v>10</v>
      </c>
      <c r="AI33" s="175">
        <v>10</v>
      </c>
      <c r="AJ33" s="13"/>
      <c r="AK33" s="13"/>
      <c r="AL33" s="194">
        <f t="shared" si="5"/>
        <v>156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>
        <v>10</v>
      </c>
      <c r="Y34" s="175">
        <v>10</v>
      </c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>
        <v>10</v>
      </c>
      <c r="AI34" s="175">
        <v>10</v>
      </c>
      <c r="AJ34" s="12"/>
      <c r="AK34" s="12"/>
      <c r="AL34" s="194">
        <f t="shared" si="5"/>
        <v>156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>
        <v>10</v>
      </c>
      <c r="Y35" s="175">
        <v>10</v>
      </c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>
        <v>10</v>
      </c>
      <c r="AI35" s="175">
        <v>10</v>
      </c>
      <c r="AJ35" s="12"/>
      <c r="AK35" s="12"/>
      <c r="AL35" s="194">
        <f t="shared" si="5"/>
        <v>156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3664.5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G29:AE31 AJ29:AK31 G32:AK46">
    <cfRule type="expression" dxfId="50" priority="6">
      <formula>OR(G$3="Sa",G$3="So")</formula>
    </cfRule>
  </conditionalFormatting>
  <conditionalFormatting sqref="G3:AK16 G17:T17 V17:AK17 G18:AK28 F24:F27">
    <cfRule type="expression" dxfId="48" priority="4">
      <formula>OR(F$3="Sa",F$3="So")</formula>
    </cfRule>
  </conditionalFormatting>
  <conditionalFormatting sqref="AF29">
    <cfRule type="expression" dxfId="46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T61"/>
  <sheetViews>
    <sheetView topLeftCell="A9" zoomScale="65" zoomScaleNormal="70" workbookViewId="0">
      <pane xSplit="3" topLeftCell="O1" activePane="topRight" state="frozen"/>
      <selection pane="topRight" activeCell="C36" sqref="C3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34.332031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1" max="41" width="12" bestFit="1" customWidth="1"/>
    <col min="44" max="44" width="13.6640625" bestFit="1" customWidth="1"/>
  </cols>
  <sheetData>
    <row r="1" spans="1:46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6" s="29" customFormat="1" ht="23.25" customHeight="1" x14ac:dyDescent="0.35">
      <c r="A2" s="27"/>
      <c r="B2" s="40"/>
      <c r="C2" s="43">
        <v>46174</v>
      </c>
      <c r="D2" s="257" t="str">
        <f>TEXT(C2,"MMMM")</f>
        <v>Juni</v>
      </c>
      <c r="E2" s="257"/>
      <c r="F2" s="258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67" t="s">
        <v>29</v>
      </c>
      <c r="AL2" s="262" t="s">
        <v>0</v>
      </c>
      <c r="AM2" s="262"/>
      <c r="AN2" s="262"/>
      <c r="AO2" s="262"/>
      <c r="AP2" s="262"/>
      <c r="AQ2" s="262"/>
      <c r="AR2" s="262"/>
    </row>
    <row r="3" spans="1:46" ht="15.75" customHeight="1" x14ac:dyDescent="0.2">
      <c r="A3" s="6"/>
      <c r="B3" s="41"/>
      <c r="C3" s="255" t="s">
        <v>2</v>
      </c>
      <c r="D3" s="263" t="s">
        <v>3</v>
      </c>
      <c r="E3" s="263" t="s">
        <v>3</v>
      </c>
      <c r="F3" s="263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67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6" t="s">
        <v>1</v>
      </c>
    </row>
    <row r="4" spans="1:46" s="3" customFormat="1" ht="23.25" customHeight="1" x14ac:dyDescent="0.2">
      <c r="A4" s="9"/>
      <c r="B4" s="42"/>
      <c r="C4" s="255"/>
      <c r="D4" s="263"/>
      <c r="E4" s="263"/>
      <c r="F4" s="263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67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6"/>
      <c r="AS4"/>
    </row>
    <row r="5" spans="1:46" ht="19" x14ac:dyDescent="0.25">
      <c r="A5" s="6"/>
      <c r="B5" s="38">
        <v>15</v>
      </c>
      <c r="C5" s="220" t="s">
        <v>4</v>
      </c>
      <c r="D5" s="221"/>
      <c r="E5" s="238" t="s">
        <v>156</v>
      </c>
      <c r="F5" s="69"/>
      <c r="G5" s="152">
        <v>10.5</v>
      </c>
      <c r="H5" s="152">
        <v>10.5</v>
      </c>
      <c r="I5" s="152">
        <v>9</v>
      </c>
      <c r="J5" s="12"/>
      <c r="K5" s="152"/>
      <c r="L5" s="12"/>
      <c r="M5" s="12"/>
      <c r="N5" s="152">
        <v>9</v>
      </c>
      <c r="O5" s="152">
        <v>10.5</v>
      </c>
      <c r="P5" s="152">
        <v>10.5</v>
      </c>
      <c r="Q5" s="152">
        <v>10.5</v>
      </c>
      <c r="R5" s="152"/>
      <c r="S5" s="12"/>
      <c r="T5" s="12"/>
      <c r="U5" s="152">
        <v>10.5</v>
      </c>
      <c r="V5" s="152">
        <v>10.5</v>
      </c>
      <c r="W5" s="152">
        <v>10.5</v>
      </c>
      <c r="X5" s="152">
        <v>10.5</v>
      </c>
      <c r="Y5" s="152"/>
      <c r="Z5" s="12"/>
      <c r="AA5" s="12"/>
      <c r="AB5" s="152">
        <v>10.5</v>
      </c>
      <c r="AC5" s="152">
        <v>10.5</v>
      </c>
      <c r="AD5" s="152">
        <v>10.5</v>
      </c>
      <c r="AE5" s="152">
        <v>10.5</v>
      </c>
      <c r="AF5" s="152"/>
      <c r="AG5" s="12"/>
      <c r="AH5" s="12"/>
      <c r="AI5" s="152">
        <v>9</v>
      </c>
      <c r="AJ5" s="152">
        <v>10.5</v>
      </c>
      <c r="AK5" s="194">
        <f t="shared" ref="AK5:AK46" si="4">SUM(G5:AJ5)</f>
        <v>174</v>
      </c>
      <c r="AL5" s="195"/>
      <c r="AM5" s="196"/>
      <c r="AN5" s="196"/>
      <c r="AO5" s="196"/>
      <c r="AP5" s="196"/>
      <c r="AQ5" s="196"/>
      <c r="AR5" s="196">
        <f>SUM(AL5:AQ5)</f>
        <v>0</v>
      </c>
      <c r="AT5" s="253"/>
    </row>
    <row r="6" spans="1:46" ht="19" x14ac:dyDescent="0.25">
      <c r="A6" s="6"/>
      <c r="B6" s="38">
        <v>15</v>
      </c>
      <c r="C6" s="222" t="s">
        <v>39</v>
      </c>
      <c r="D6" s="221"/>
      <c r="E6" s="238" t="s">
        <v>156</v>
      </c>
      <c r="F6" s="69"/>
      <c r="G6" s="152">
        <v>10.5</v>
      </c>
      <c r="H6" s="152">
        <v>10.5</v>
      </c>
      <c r="I6" s="152">
        <v>9</v>
      </c>
      <c r="J6" s="12"/>
      <c r="K6" s="152"/>
      <c r="L6" s="12"/>
      <c r="M6" s="12"/>
      <c r="N6" s="152">
        <v>9</v>
      </c>
      <c r="O6" s="152">
        <v>10.5</v>
      </c>
      <c r="P6" s="152">
        <v>10.5</v>
      </c>
      <c r="Q6" s="152">
        <v>10.5</v>
      </c>
      <c r="R6" s="152"/>
      <c r="S6" s="12"/>
      <c r="T6" s="12"/>
      <c r="U6" s="152">
        <v>10.5</v>
      </c>
      <c r="V6" s="152">
        <v>10.5</v>
      </c>
      <c r="W6" s="152">
        <v>10.5</v>
      </c>
      <c r="X6" s="152">
        <v>10.5</v>
      </c>
      <c r="Y6" s="152"/>
      <c r="Z6" s="12"/>
      <c r="AA6" s="12"/>
      <c r="AB6" s="152">
        <v>10.5</v>
      </c>
      <c r="AC6" s="152">
        <v>10.5</v>
      </c>
      <c r="AD6" s="152">
        <v>10.5</v>
      </c>
      <c r="AE6" s="152">
        <v>10.5</v>
      </c>
      <c r="AF6" s="152"/>
      <c r="AG6" s="12"/>
      <c r="AH6" s="12"/>
      <c r="AI6" s="152">
        <v>9</v>
      </c>
      <c r="AJ6" s="152">
        <v>10.5</v>
      </c>
      <c r="AK6" s="194">
        <f t="shared" si="4"/>
        <v>174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  <c r="AT6" s="253"/>
    </row>
    <row r="7" spans="1:46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6" ht="19" x14ac:dyDescent="0.25">
      <c r="A8" s="6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6" ht="19" x14ac:dyDescent="0.25">
      <c r="A9" s="6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6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6" ht="19" x14ac:dyDescent="0.25">
      <c r="A11" s="6"/>
      <c r="B11" s="38">
        <v>22</v>
      </c>
      <c r="C11" s="226" t="s">
        <v>141</v>
      </c>
      <c r="D11" s="246">
        <v>500</v>
      </c>
      <c r="E11" s="65"/>
      <c r="F11" s="64"/>
      <c r="G11" s="197">
        <v>12</v>
      </c>
      <c r="H11" s="197">
        <v>11</v>
      </c>
      <c r="I11" s="197">
        <v>12</v>
      </c>
      <c r="J11" s="12"/>
      <c r="K11" s="197">
        <v>12</v>
      </c>
      <c r="L11" s="12">
        <v>9</v>
      </c>
      <c r="M11" s="12"/>
      <c r="N11" s="197">
        <v>12.5</v>
      </c>
      <c r="O11" s="197">
        <v>11.5</v>
      </c>
      <c r="P11" s="197">
        <v>11.5</v>
      </c>
      <c r="Q11" s="247">
        <v>11.5</v>
      </c>
      <c r="R11" s="197">
        <v>10</v>
      </c>
      <c r="S11" s="12">
        <v>6</v>
      </c>
      <c r="T11" s="13"/>
      <c r="U11" s="197"/>
      <c r="V11" s="197">
        <v>10.5</v>
      </c>
      <c r="W11" s="197">
        <v>11</v>
      </c>
      <c r="X11" s="197">
        <v>12</v>
      </c>
      <c r="Y11" s="197"/>
      <c r="Z11" s="13"/>
      <c r="AA11" s="13"/>
      <c r="AB11" s="197">
        <v>12</v>
      </c>
      <c r="AC11" s="197">
        <v>5</v>
      </c>
      <c r="AD11" s="197">
        <v>11.5</v>
      </c>
      <c r="AE11" s="197">
        <v>11.5</v>
      </c>
      <c r="AF11" s="197">
        <v>11.5</v>
      </c>
      <c r="AG11" s="13">
        <v>6</v>
      </c>
      <c r="AH11" s="13"/>
      <c r="AI11" s="197">
        <v>4</v>
      </c>
      <c r="AJ11" s="197">
        <v>10.5</v>
      </c>
      <c r="AK11" s="194">
        <f t="shared" si="4"/>
        <v>224.5</v>
      </c>
      <c r="AL11" s="195"/>
      <c r="AM11" s="196"/>
      <c r="AN11" s="196"/>
      <c r="AO11" s="196"/>
      <c r="AP11" s="196">
        <v>1010</v>
      </c>
      <c r="AQ11" s="196"/>
      <c r="AR11" s="196">
        <f t="shared" si="5"/>
        <v>1010</v>
      </c>
      <c r="AS11" s="241" t="s">
        <v>174</v>
      </c>
    </row>
    <row r="12" spans="1:46" ht="19" x14ac:dyDescent="0.25">
      <c r="A12" s="6"/>
      <c r="B12" s="38">
        <v>14</v>
      </c>
      <c r="C12" s="222" t="s">
        <v>35</v>
      </c>
      <c r="D12" s="221" t="s">
        <v>186</v>
      </c>
      <c r="E12" s="65"/>
      <c r="F12" s="64"/>
      <c r="G12" s="197">
        <v>12</v>
      </c>
      <c r="H12" s="197">
        <v>11</v>
      </c>
      <c r="I12" s="197">
        <v>12</v>
      </c>
      <c r="J12" s="12"/>
      <c r="K12" s="197">
        <v>12</v>
      </c>
      <c r="L12" s="12">
        <v>9</v>
      </c>
      <c r="M12" s="12"/>
      <c r="N12" s="197">
        <v>12.5</v>
      </c>
      <c r="O12" s="197">
        <v>11.5</v>
      </c>
      <c r="P12" s="197">
        <v>11.5</v>
      </c>
      <c r="Q12" s="247">
        <v>11.5</v>
      </c>
      <c r="R12" s="197">
        <v>10</v>
      </c>
      <c r="S12" s="12">
        <v>6</v>
      </c>
      <c r="T12" s="13"/>
      <c r="U12" s="197">
        <v>11</v>
      </c>
      <c r="V12" s="197"/>
      <c r="W12" s="197">
        <v>11</v>
      </c>
      <c r="X12" s="197">
        <v>12</v>
      </c>
      <c r="Y12" s="197"/>
      <c r="Z12" s="13"/>
      <c r="AA12" s="13"/>
      <c r="AB12" s="197">
        <v>12</v>
      </c>
      <c r="AC12" s="197">
        <v>5</v>
      </c>
      <c r="AD12" s="197">
        <v>11.5</v>
      </c>
      <c r="AE12" s="197">
        <v>11.5</v>
      </c>
      <c r="AF12" s="197">
        <v>11.5</v>
      </c>
      <c r="AG12" s="13">
        <v>6</v>
      </c>
      <c r="AH12" s="13"/>
      <c r="AI12" s="197">
        <v>10</v>
      </c>
      <c r="AJ12" s="197">
        <v>10.5</v>
      </c>
      <c r="AK12" s="194">
        <f t="shared" si="4"/>
        <v>231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6" ht="19" x14ac:dyDescent="0.25">
      <c r="A13" s="6"/>
      <c r="B13" s="38">
        <v>13</v>
      </c>
      <c r="C13" s="227" t="s">
        <v>105</v>
      </c>
      <c r="D13" s="69"/>
      <c r="E13" s="65"/>
      <c r="F13" s="64"/>
      <c r="G13" s="197"/>
      <c r="H13" s="197">
        <v>11</v>
      </c>
      <c r="I13" s="197"/>
      <c r="J13" s="12"/>
      <c r="K13" s="197"/>
      <c r="L13" s="12"/>
      <c r="M13" s="12"/>
      <c r="N13" s="197">
        <v>12.5</v>
      </c>
      <c r="O13" s="197">
        <v>11.5</v>
      </c>
      <c r="P13" s="197">
        <v>11.5</v>
      </c>
      <c r="Q13" s="247">
        <v>11.5</v>
      </c>
      <c r="R13" s="197">
        <v>10</v>
      </c>
      <c r="S13" s="12">
        <v>6</v>
      </c>
      <c r="T13" s="13"/>
      <c r="U13" s="197">
        <v>11</v>
      </c>
      <c r="V13" s="197">
        <v>10.5</v>
      </c>
      <c r="W13" s="12"/>
      <c r="X13" s="12"/>
      <c r="Y13" s="12"/>
      <c r="Z13" s="13"/>
      <c r="AA13" s="13"/>
      <c r="AB13" s="197">
        <v>12</v>
      </c>
      <c r="AC13" s="12"/>
      <c r="AD13" s="12"/>
      <c r="AE13" s="12"/>
      <c r="AF13" s="12"/>
      <c r="AG13" s="13"/>
      <c r="AH13" s="13"/>
      <c r="AI13" s="12"/>
      <c r="AJ13" s="12"/>
      <c r="AK13" s="194">
        <f t="shared" si="4"/>
        <v>107.5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6" ht="19" x14ac:dyDescent="0.25">
      <c r="A14" s="6"/>
      <c r="B14" s="38">
        <v>13</v>
      </c>
      <c r="C14" s="227" t="s">
        <v>139</v>
      </c>
      <c r="D14" s="69"/>
      <c r="E14" s="65"/>
      <c r="F14" s="64"/>
      <c r="G14" s="197"/>
      <c r="H14" s="197">
        <v>11</v>
      </c>
      <c r="I14" s="197">
        <v>12</v>
      </c>
      <c r="J14" s="12"/>
      <c r="K14" s="197">
        <v>12</v>
      </c>
      <c r="L14" s="12">
        <v>9</v>
      </c>
      <c r="M14" s="12"/>
      <c r="N14" s="197">
        <v>12.5</v>
      </c>
      <c r="O14" s="197">
        <v>11.5</v>
      </c>
      <c r="P14" s="197">
        <v>11.5</v>
      </c>
      <c r="Q14" s="247">
        <v>11.5</v>
      </c>
      <c r="R14" s="197">
        <v>10</v>
      </c>
      <c r="S14" s="12">
        <v>6</v>
      </c>
      <c r="T14" s="13"/>
      <c r="U14" s="197">
        <v>11</v>
      </c>
      <c r="V14" s="197">
        <v>10.5</v>
      </c>
      <c r="W14" s="197">
        <v>11</v>
      </c>
      <c r="X14" s="197"/>
      <c r="Y14" s="197"/>
      <c r="Z14" s="13"/>
      <c r="AA14" s="13"/>
      <c r="AB14" s="197">
        <v>12</v>
      </c>
      <c r="AC14" s="12"/>
      <c r="AD14" s="12"/>
      <c r="AE14" s="12"/>
      <c r="AF14" s="12"/>
      <c r="AG14" s="13"/>
      <c r="AH14" s="13"/>
      <c r="AI14" s="12"/>
      <c r="AJ14" s="12"/>
      <c r="AK14" s="194">
        <f t="shared" si="4"/>
        <v>151.5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6" ht="19" x14ac:dyDescent="0.25">
      <c r="A15" s="6"/>
      <c r="B15" s="38">
        <v>19</v>
      </c>
      <c r="C15" s="228" t="s">
        <v>125</v>
      </c>
      <c r="D15" s="69" t="s">
        <v>187</v>
      </c>
      <c r="E15" s="65"/>
      <c r="F15" s="64"/>
      <c r="G15" s="197">
        <v>12</v>
      </c>
      <c r="H15" s="197">
        <v>11</v>
      </c>
      <c r="I15" s="197">
        <v>12</v>
      </c>
      <c r="J15" s="12"/>
      <c r="K15" s="197">
        <v>12</v>
      </c>
      <c r="L15" s="12">
        <v>9</v>
      </c>
      <c r="M15" s="12"/>
      <c r="N15" s="197">
        <v>12.5</v>
      </c>
      <c r="O15" s="197">
        <v>11.5</v>
      </c>
      <c r="P15" s="197">
        <v>11.5</v>
      </c>
      <c r="Q15" s="247">
        <v>11.5</v>
      </c>
      <c r="R15" s="197">
        <v>10</v>
      </c>
      <c r="S15" s="12">
        <v>6</v>
      </c>
      <c r="T15" s="13"/>
      <c r="U15" s="197">
        <v>11</v>
      </c>
      <c r="V15" s="197">
        <v>10.5</v>
      </c>
      <c r="W15" s="197">
        <v>11</v>
      </c>
      <c r="X15" s="197">
        <v>12</v>
      </c>
      <c r="Y15" s="197"/>
      <c r="Z15" s="13"/>
      <c r="AA15" s="13"/>
      <c r="AB15" s="197">
        <v>12</v>
      </c>
      <c r="AC15" s="197">
        <v>12</v>
      </c>
      <c r="AD15" s="197">
        <v>11.5</v>
      </c>
      <c r="AE15" s="197">
        <v>11.5</v>
      </c>
      <c r="AF15" s="197">
        <v>11.5</v>
      </c>
      <c r="AG15" s="13">
        <v>6</v>
      </c>
      <c r="AH15" s="13"/>
      <c r="AI15" s="197">
        <v>10</v>
      </c>
      <c r="AJ15" s="197">
        <v>5</v>
      </c>
      <c r="AK15" s="194">
        <f t="shared" si="4"/>
        <v>243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</row>
    <row r="16" spans="1:46" ht="19" x14ac:dyDescent="0.25">
      <c r="A16" s="6"/>
      <c r="B16" s="38"/>
      <c r="C16" s="252" t="s">
        <v>183</v>
      </c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248">
        <v>10</v>
      </c>
      <c r="AJ16" s="197">
        <v>10.5</v>
      </c>
      <c r="AK16" s="194">
        <f t="shared" si="4"/>
        <v>20.5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6" ht="19" x14ac:dyDescent="0.25">
      <c r="A17" s="6"/>
      <c r="B17" s="38"/>
      <c r="C17" s="229" t="s">
        <v>108</v>
      </c>
      <c r="D17" s="69" t="s">
        <v>185</v>
      </c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97">
        <v>12</v>
      </c>
      <c r="AC17" s="197">
        <v>12</v>
      </c>
      <c r="AD17" s="197">
        <v>11.5</v>
      </c>
      <c r="AE17" s="197">
        <v>11.5</v>
      </c>
      <c r="AF17" s="248">
        <v>11.5</v>
      </c>
      <c r="AG17" s="13">
        <v>6</v>
      </c>
      <c r="AH17" s="13"/>
      <c r="AI17" s="248">
        <v>10</v>
      </c>
      <c r="AJ17" s="197">
        <v>10.5</v>
      </c>
      <c r="AK17" s="194">
        <f t="shared" si="4"/>
        <v>85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6" ht="19" x14ac:dyDescent="0.25">
      <c r="A18" s="6"/>
      <c r="B18" s="38"/>
      <c r="C18" s="229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97">
        <v>12</v>
      </c>
      <c r="AC18" s="197">
        <v>5</v>
      </c>
      <c r="AD18" s="12"/>
      <c r="AE18" s="12"/>
      <c r="AF18" s="13"/>
      <c r="AG18" s="13"/>
      <c r="AH18" s="13"/>
      <c r="AI18" s="13"/>
      <c r="AJ18" s="13"/>
      <c r="AK18" s="194">
        <f t="shared" si="4"/>
        <v>17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6" ht="19" x14ac:dyDescent="0.25">
      <c r="A19" s="6"/>
      <c r="B19" s="38"/>
      <c r="C19" s="230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6" ht="19" x14ac:dyDescent="0.25">
      <c r="A20" s="6"/>
      <c r="B20" s="38">
        <v>20</v>
      </c>
      <c r="C20" s="226" t="s">
        <v>140</v>
      </c>
      <c r="D20" s="246">
        <v>200</v>
      </c>
      <c r="E20" s="65" t="s">
        <v>175</v>
      </c>
      <c r="F20" s="64"/>
      <c r="G20" s="175">
        <v>9.5</v>
      </c>
      <c r="H20" s="175">
        <v>11</v>
      </c>
      <c r="I20" s="175"/>
      <c r="J20" s="12"/>
      <c r="K20" s="175"/>
      <c r="L20" s="12"/>
      <c r="M20" s="12"/>
      <c r="N20" s="175">
        <v>9.5</v>
      </c>
      <c r="O20" s="175">
        <v>9.5</v>
      </c>
      <c r="P20" s="175">
        <v>10</v>
      </c>
      <c r="Q20" s="250">
        <v>10</v>
      </c>
      <c r="R20" s="175">
        <v>5</v>
      </c>
      <c r="S20" s="13"/>
      <c r="T20" s="13"/>
      <c r="U20" s="175"/>
      <c r="V20" s="175">
        <v>9.5</v>
      </c>
      <c r="W20" s="175">
        <v>9.5</v>
      </c>
      <c r="X20" s="175">
        <v>9.5</v>
      </c>
      <c r="Y20" s="175">
        <v>5</v>
      </c>
      <c r="Z20" s="13"/>
      <c r="AA20" s="13"/>
      <c r="AB20" s="175">
        <v>8.5</v>
      </c>
      <c r="AC20" s="175">
        <v>9.5</v>
      </c>
      <c r="AD20" s="175">
        <v>9.5</v>
      </c>
      <c r="AE20" s="175">
        <v>9.5</v>
      </c>
      <c r="AF20" s="175">
        <v>5</v>
      </c>
      <c r="AG20" s="13"/>
      <c r="AH20" s="13"/>
      <c r="AI20" s="175">
        <v>9.5</v>
      </c>
      <c r="AJ20" s="175">
        <v>7</v>
      </c>
      <c r="AK20" s="194">
        <f t="shared" si="4"/>
        <v>156.5</v>
      </c>
      <c r="AL20" s="195"/>
      <c r="AM20" s="196"/>
      <c r="AN20" s="196"/>
      <c r="AO20" s="196">
        <v>1010</v>
      </c>
      <c r="AP20" s="196"/>
      <c r="AQ20" s="196">
        <v>1010</v>
      </c>
      <c r="AR20" s="196">
        <f t="shared" si="5"/>
        <v>2020</v>
      </c>
      <c r="AS20" s="241" t="s">
        <v>174</v>
      </c>
      <c r="AT20" s="253"/>
    </row>
    <row r="21" spans="1:46" ht="19" x14ac:dyDescent="0.25">
      <c r="A21" s="6"/>
      <c r="B21" s="38">
        <v>14</v>
      </c>
      <c r="C21" s="222" t="s">
        <v>9</v>
      </c>
      <c r="D21" s="221"/>
      <c r="E21" s="65" t="s">
        <v>157</v>
      </c>
      <c r="F21" s="221"/>
      <c r="G21" s="175">
        <v>9.5</v>
      </c>
      <c r="H21" s="175">
        <v>11</v>
      </c>
      <c r="I21" s="175"/>
      <c r="J21" s="12"/>
      <c r="K21" s="175"/>
      <c r="L21" s="12"/>
      <c r="M21" s="12"/>
      <c r="N21" s="175">
        <v>9.5</v>
      </c>
      <c r="O21" s="175">
        <v>9.5</v>
      </c>
      <c r="P21" s="175">
        <v>10</v>
      </c>
      <c r="Q21" s="250">
        <v>10</v>
      </c>
      <c r="R21" s="175">
        <v>5</v>
      </c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64.5</v>
      </c>
      <c r="AL21" s="195"/>
      <c r="AM21" s="196"/>
      <c r="AN21" s="196"/>
      <c r="AO21" s="196"/>
      <c r="AP21" s="196"/>
      <c r="AQ21" s="196"/>
      <c r="AR21" s="196">
        <f t="shared" si="5"/>
        <v>0</v>
      </c>
      <c r="AT21" s="253"/>
    </row>
    <row r="22" spans="1:46" ht="19" x14ac:dyDescent="0.25">
      <c r="A22" s="6"/>
      <c r="B22" s="38">
        <v>14</v>
      </c>
      <c r="C22" s="227" t="s">
        <v>107</v>
      </c>
      <c r="D22" s="69"/>
      <c r="E22" s="65" t="s">
        <v>157</v>
      </c>
      <c r="F22" s="64"/>
      <c r="G22" s="175">
        <v>9.5</v>
      </c>
      <c r="H22" s="175">
        <v>11</v>
      </c>
      <c r="I22" s="175" t="s">
        <v>168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94">
        <f t="shared" si="4"/>
        <v>20.5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6" ht="19" x14ac:dyDescent="0.25">
      <c r="A23" s="6"/>
      <c r="B23" s="38"/>
      <c r="C23" s="231" t="s">
        <v>142</v>
      </c>
      <c r="D23" s="69"/>
      <c r="E23" s="65" t="s">
        <v>157</v>
      </c>
      <c r="F23" s="64"/>
      <c r="G23" s="175">
        <v>9.5</v>
      </c>
      <c r="H23" s="175">
        <v>11</v>
      </c>
      <c r="I23" s="175" t="s">
        <v>168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94">
        <f t="shared" si="4"/>
        <v>20.5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6" ht="19" x14ac:dyDescent="0.25">
      <c r="A24" s="6"/>
      <c r="B24" s="38"/>
      <c r="C24" s="232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6" ht="19" x14ac:dyDescent="0.25">
      <c r="A25" s="6"/>
      <c r="B25" s="38">
        <v>17</v>
      </c>
      <c r="C25" s="233" t="s">
        <v>116</v>
      </c>
      <c r="D25" s="221"/>
      <c r="E25" s="234" t="s">
        <v>167</v>
      </c>
      <c r="F25" s="69" t="s">
        <v>158</v>
      </c>
      <c r="G25" s="186">
        <v>11.5</v>
      </c>
      <c r="H25" s="186">
        <v>7.5</v>
      </c>
      <c r="I25" s="186"/>
      <c r="J25" s="12"/>
      <c r="K25" s="186"/>
      <c r="L25" s="12"/>
      <c r="M25" s="12"/>
      <c r="N25" s="199">
        <v>12.5</v>
      </c>
      <c r="O25" s="199">
        <v>12.5</v>
      </c>
      <c r="P25" s="199">
        <v>4</v>
      </c>
      <c r="Q25" s="199">
        <v>12.5</v>
      </c>
      <c r="R25" s="199">
        <v>4</v>
      </c>
      <c r="S25" s="12"/>
      <c r="T25" s="12"/>
      <c r="U25" s="199">
        <v>12.5</v>
      </c>
      <c r="V25" s="199">
        <v>14</v>
      </c>
      <c r="W25" s="199">
        <v>9.5</v>
      </c>
      <c r="X25" s="199" t="s">
        <v>179</v>
      </c>
      <c r="Y25" s="199"/>
      <c r="Z25" s="12"/>
      <c r="AA25" s="12"/>
      <c r="AB25" s="249">
        <v>14</v>
      </c>
      <c r="AC25" s="249">
        <v>12.5</v>
      </c>
      <c r="AD25" s="249">
        <v>14</v>
      </c>
      <c r="AE25" s="249">
        <v>9.5</v>
      </c>
      <c r="AF25" s="249"/>
      <c r="AG25" s="12"/>
      <c r="AH25" s="12"/>
      <c r="AI25" s="12"/>
      <c r="AJ25" s="12"/>
      <c r="AK25" s="194">
        <f t="shared" si="4"/>
        <v>150.5</v>
      </c>
      <c r="AL25" s="195"/>
      <c r="AM25" s="196"/>
      <c r="AN25" s="196"/>
      <c r="AO25" s="196"/>
      <c r="AP25" s="196">
        <v>510</v>
      </c>
      <c r="AQ25" s="196"/>
      <c r="AR25" s="196">
        <f t="shared" si="5"/>
        <v>510</v>
      </c>
      <c r="AT25" s="253"/>
    </row>
    <row r="26" spans="1:46" ht="19" x14ac:dyDescent="0.25">
      <c r="A26" s="6"/>
      <c r="B26" s="38">
        <v>17</v>
      </c>
      <c r="C26" s="227" t="s">
        <v>134</v>
      </c>
      <c r="D26" s="221"/>
      <c r="E26" s="234" t="s">
        <v>153</v>
      </c>
      <c r="F26" s="69" t="s">
        <v>158</v>
      </c>
      <c r="G26" s="186">
        <v>11.5</v>
      </c>
      <c r="H26" s="186">
        <v>7.5</v>
      </c>
      <c r="I26" s="186"/>
      <c r="J26" s="12"/>
      <c r="K26" s="186"/>
      <c r="L26" s="12"/>
      <c r="M26" s="12"/>
      <c r="N26" s="199">
        <v>12.5</v>
      </c>
      <c r="O26" s="199">
        <v>12.5</v>
      </c>
      <c r="P26" s="199">
        <v>4</v>
      </c>
      <c r="Q26" s="199">
        <v>12.5</v>
      </c>
      <c r="R26" s="199">
        <v>4</v>
      </c>
      <c r="S26" s="12"/>
      <c r="T26" s="12"/>
      <c r="U26" s="199">
        <v>12.5</v>
      </c>
      <c r="V26" s="199">
        <v>14</v>
      </c>
      <c r="W26" s="199">
        <v>9.5</v>
      </c>
      <c r="X26" s="199" t="s">
        <v>179</v>
      </c>
      <c r="Y26" s="199"/>
      <c r="Z26" s="13"/>
      <c r="AA26" s="13"/>
      <c r="AB26" s="249">
        <v>14</v>
      </c>
      <c r="AC26" s="249">
        <v>12.5</v>
      </c>
      <c r="AD26" s="249">
        <v>14</v>
      </c>
      <c r="AE26" s="249">
        <v>9.5</v>
      </c>
      <c r="AF26" s="249"/>
      <c r="AG26" s="13"/>
      <c r="AH26" s="13"/>
      <c r="AI26" s="13"/>
      <c r="AJ26" s="13"/>
      <c r="AK26" s="194">
        <f t="shared" si="4"/>
        <v>150.5</v>
      </c>
      <c r="AL26" s="195"/>
      <c r="AM26" s="196"/>
      <c r="AN26" s="196"/>
      <c r="AO26" s="196"/>
      <c r="AP26" s="196"/>
      <c r="AQ26" s="196"/>
      <c r="AR26" s="196">
        <f t="shared" si="5"/>
        <v>0</v>
      </c>
      <c r="AT26" s="253"/>
    </row>
    <row r="27" spans="1:46" ht="19" x14ac:dyDescent="0.25">
      <c r="A27" s="6"/>
      <c r="B27" s="38"/>
      <c r="C27" s="232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6" ht="19" x14ac:dyDescent="0.25">
      <c r="A28" s="6"/>
      <c r="B28" s="38"/>
      <c r="C28" s="232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6" ht="19" x14ac:dyDescent="0.25">
      <c r="A29" s="6"/>
      <c r="B29" s="38">
        <v>18</v>
      </c>
      <c r="C29" s="226" t="s">
        <v>112</v>
      </c>
      <c r="D29" s="221"/>
      <c r="E29" s="235" t="s">
        <v>166</v>
      </c>
      <c r="F29" s="69"/>
      <c r="G29" s="175">
        <v>10</v>
      </c>
      <c r="H29" s="193">
        <v>10</v>
      </c>
      <c r="I29" s="193">
        <v>10</v>
      </c>
      <c r="J29" s="12"/>
      <c r="K29" s="193"/>
      <c r="L29" s="12"/>
      <c r="M29" s="12"/>
      <c r="N29" s="193"/>
      <c r="O29" s="193">
        <v>10</v>
      </c>
      <c r="P29" s="193">
        <v>10</v>
      </c>
      <c r="Q29" s="193">
        <v>10</v>
      </c>
      <c r="R29" s="193">
        <v>0</v>
      </c>
      <c r="S29" s="12">
        <v>10</v>
      </c>
      <c r="T29" s="12"/>
      <c r="U29" s="193">
        <v>10</v>
      </c>
      <c r="V29" s="193">
        <v>10</v>
      </c>
      <c r="W29" s="193">
        <v>10</v>
      </c>
      <c r="X29" s="243">
        <v>10</v>
      </c>
      <c r="Y29" s="193">
        <v>10</v>
      </c>
      <c r="Z29" s="12">
        <v>10</v>
      </c>
      <c r="AA29" s="12"/>
      <c r="AB29" s="186">
        <v>10</v>
      </c>
      <c r="AC29" s="186">
        <v>10</v>
      </c>
      <c r="AD29" s="186">
        <v>10</v>
      </c>
      <c r="AE29" s="186">
        <v>10</v>
      </c>
      <c r="AF29" s="186">
        <v>10</v>
      </c>
      <c r="AG29" s="12">
        <v>10</v>
      </c>
      <c r="AH29" s="12"/>
      <c r="AI29" s="193">
        <v>10</v>
      </c>
      <c r="AJ29" s="193">
        <v>10</v>
      </c>
      <c r="AK29" s="194">
        <f t="shared" si="4"/>
        <v>210</v>
      </c>
      <c r="AL29" s="195">
        <v>2520</v>
      </c>
      <c r="AM29" s="196"/>
      <c r="AN29" s="196">
        <v>1010</v>
      </c>
      <c r="AO29" s="196"/>
      <c r="AP29" s="196"/>
      <c r="AQ29" s="196"/>
      <c r="AR29" s="196">
        <f t="shared" si="5"/>
        <v>3530</v>
      </c>
    </row>
    <row r="30" spans="1:46" ht="19" x14ac:dyDescent="0.25">
      <c r="A30" s="6"/>
      <c r="B30" s="38"/>
      <c r="C30" s="236" t="s">
        <v>84</v>
      </c>
      <c r="D30" s="221"/>
      <c r="E30" s="235" t="s">
        <v>154</v>
      </c>
      <c r="F30" s="64"/>
      <c r="G30" s="193">
        <v>10</v>
      </c>
      <c r="H30" s="193">
        <v>10</v>
      </c>
      <c r="I30" s="193">
        <v>10</v>
      </c>
      <c r="J30" s="12"/>
      <c r="K30" s="193"/>
      <c r="L30" s="12"/>
      <c r="M30" s="12"/>
      <c r="N30" s="193"/>
      <c r="O30" s="193">
        <v>10</v>
      </c>
      <c r="P30" s="193">
        <v>10</v>
      </c>
      <c r="Q30" s="193">
        <v>10</v>
      </c>
      <c r="R30" s="193">
        <v>0</v>
      </c>
      <c r="S30" s="12">
        <v>10</v>
      </c>
      <c r="T30" s="13"/>
      <c r="U30" s="193">
        <v>10</v>
      </c>
      <c r="V30" s="193">
        <v>10</v>
      </c>
      <c r="W30" s="193">
        <v>10</v>
      </c>
      <c r="X30" s="243">
        <v>10</v>
      </c>
      <c r="Y30" s="193">
        <v>10</v>
      </c>
      <c r="Z30" s="13"/>
      <c r="AA30" s="13"/>
      <c r="AB30" s="13"/>
      <c r="AC30" s="186">
        <v>10</v>
      </c>
      <c r="AD30" s="186">
        <v>10</v>
      </c>
      <c r="AE30" s="186">
        <v>10</v>
      </c>
      <c r="AF30" s="186">
        <v>10</v>
      </c>
      <c r="AG30" s="12">
        <v>10</v>
      </c>
      <c r="AH30" s="13"/>
      <c r="AI30" s="193">
        <v>10</v>
      </c>
      <c r="AJ30" s="193">
        <v>10</v>
      </c>
      <c r="AK30" s="194">
        <f t="shared" si="4"/>
        <v>190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6" ht="19" x14ac:dyDescent="0.25">
      <c r="A31" s="6"/>
      <c r="B31" s="38"/>
      <c r="C31" s="236" t="s">
        <v>85</v>
      </c>
      <c r="D31" s="69"/>
      <c r="E31" s="235" t="s">
        <v>154</v>
      </c>
      <c r="F31" s="64"/>
      <c r="G31" s="193">
        <v>10</v>
      </c>
      <c r="H31" s="193">
        <v>10</v>
      </c>
      <c r="I31" s="193">
        <v>10</v>
      </c>
      <c r="J31" s="12"/>
      <c r="K31" s="193"/>
      <c r="L31" s="12"/>
      <c r="M31" s="12"/>
      <c r="N31" s="193"/>
      <c r="O31" s="193">
        <v>10</v>
      </c>
      <c r="P31" s="193">
        <v>10</v>
      </c>
      <c r="Q31" s="193">
        <v>10</v>
      </c>
      <c r="R31" s="193">
        <v>0</v>
      </c>
      <c r="S31" s="12">
        <v>10</v>
      </c>
      <c r="T31" s="13"/>
      <c r="U31" s="193">
        <v>10</v>
      </c>
      <c r="V31" s="193">
        <v>10</v>
      </c>
      <c r="W31" s="193">
        <v>10</v>
      </c>
      <c r="X31" s="243">
        <v>10</v>
      </c>
      <c r="Y31" s="193">
        <v>10</v>
      </c>
      <c r="Z31" s="13"/>
      <c r="AA31" s="13"/>
      <c r="AB31" s="13"/>
      <c r="AC31" s="186">
        <v>10</v>
      </c>
      <c r="AD31" s="186">
        <v>10</v>
      </c>
      <c r="AE31" s="186">
        <v>10</v>
      </c>
      <c r="AF31" s="186">
        <v>10</v>
      </c>
      <c r="AG31" s="12">
        <v>10</v>
      </c>
      <c r="AH31" s="13"/>
      <c r="AI31" s="193">
        <v>10</v>
      </c>
      <c r="AJ31" s="193">
        <v>10</v>
      </c>
      <c r="AK31" s="194">
        <f t="shared" si="4"/>
        <v>190</v>
      </c>
      <c r="AL31" s="195"/>
      <c r="AM31" s="196"/>
      <c r="AN31" s="196"/>
      <c r="AO31" s="196"/>
      <c r="AP31" s="196"/>
      <c r="AQ31" s="196"/>
      <c r="AR31" s="196">
        <f t="shared" si="5"/>
        <v>0</v>
      </c>
      <c r="AT31" t="s">
        <v>188</v>
      </c>
    </row>
    <row r="32" spans="1:46" ht="19" x14ac:dyDescent="0.25">
      <c r="A32" s="6"/>
      <c r="B32" s="38"/>
      <c r="C32" s="230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6" ht="19" x14ac:dyDescent="0.25">
      <c r="A33" s="6"/>
      <c r="B33" s="38">
        <v>14</v>
      </c>
      <c r="C33" s="222" t="s">
        <v>72</v>
      </c>
      <c r="D33" s="221"/>
      <c r="E33" s="237" t="s">
        <v>171</v>
      </c>
      <c r="F33" s="244" t="s">
        <v>172</v>
      </c>
      <c r="G33" s="175">
        <v>10</v>
      </c>
      <c r="H33" s="175">
        <v>9</v>
      </c>
      <c r="I33" s="175">
        <v>6</v>
      </c>
      <c r="J33" s="175"/>
      <c r="K33" s="13"/>
      <c r="L33" s="12"/>
      <c r="M33" s="12"/>
      <c r="N33" s="12"/>
      <c r="O33" s="12"/>
      <c r="P33" s="175">
        <v>10</v>
      </c>
      <c r="Q33" s="175">
        <v>10</v>
      </c>
      <c r="R33" s="175">
        <v>0</v>
      </c>
      <c r="S33" s="13">
        <v>10</v>
      </c>
      <c r="T33" s="13"/>
      <c r="U33" s="175">
        <v>10</v>
      </c>
      <c r="V33" s="175">
        <v>10</v>
      </c>
      <c r="W33" s="175">
        <v>10</v>
      </c>
      <c r="X33" s="175">
        <v>10</v>
      </c>
      <c r="Y33" s="175">
        <v>10</v>
      </c>
      <c r="Z33" s="13">
        <v>8</v>
      </c>
      <c r="AA33" s="13"/>
      <c r="AB33" s="175"/>
      <c r="AC33" s="175">
        <v>10</v>
      </c>
      <c r="AD33" s="175">
        <v>10</v>
      </c>
      <c r="AE33" s="175">
        <v>10</v>
      </c>
      <c r="AF33" s="175">
        <v>10</v>
      </c>
      <c r="AG33" s="13">
        <v>10</v>
      </c>
      <c r="AH33" s="13"/>
      <c r="AI33" s="243">
        <v>10</v>
      </c>
      <c r="AJ33" s="243">
        <v>10</v>
      </c>
      <c r="AK33" s="194">
        <f t="shared" si="4"/>
        <v>183</v>
      </c>
      <c r="AL33" s="195"/>
      <c r="AM33" s="196">
        <v>510</v>
      </c>
      <c r="AN33" s="196"/>
      <c r="AO33" s="196"/>
      <c r="AP33" s="196">
        <v>510</v>
      </c>
      <c r="AQ33" s="196"/>
      <c r="AR33" s="196">
        <f t="shared" si="5"/>
        <v>1020</v>
      </c>
    </row>
    <row r="34" spans="1:46" ht="19" x14ac:dyDescent="0.25">
      <c r="A34" s="6"/>
      <c r="B34" s="38">
        <v>13</v>
      </c>
      <c r="C34" s="222" t="s">
        <v>126</v>
      </c>
      <c r="D34" s="221"/>
      <c r="E34" s="237" t="s">
        <v>155</v>
      </c>
      <c r="F34" s="244" t="s">
        <v>172</v>
      </c>
      <c r="G34" s="175">
        <v>10</v>
      </c>
      <c r="H34" s="175">
        <v>9</v>
      </c>
      <c r="I34" s="175">
        <v>6</v>
      </c>
      <c r="J34" s="175"/>
      <c r="K34" s="13"/>
      <c r="L34" s="12"/>
      <c r="M34" s="12"/>
      <c r="N34" s="12"/>
      <c r="O34" s="12"/>
      <c r="P34" s="175">
        <v>10</v>
      </c>
      <c r="Q34" s="175">
        <v>10</v>
      </c>
      <c r="R34" s="175">
        <v>0</v>
      </c>
      <c r="S34" s="13">
        <v>10</v>
      </c>
      <c r="T34" s="12"/>
      <c r="U34" s="175">
        <v>10</v>
      </c>
      <c r="V34" s="175">
        <v>10</v>
      </c>
      <c r="W34" s="175">
        <v>10</v>
      </c>
      <c r="X34" s="175">
        <v>10</v>
      </c>
      <c r="Y34" s="175">
        <v>10</v>
      </c>
      <c r="Z34" s="13">
        <v>8</v>
      </c>
      <c r="AA34" s="12"/>
      <c r="AB34" s="175"/>
      <c r="AC34" s="175">
        <v>10</v>
      </c>
      <c r="AD34" s="175">
        <v>10</v>
      </c>
      <c r="AE34" s="175">
        <v>10</v>
      </c>
      <c r="AF34" s="175">
        <v>10</v>
      </c>
      <c r="AG34" s="12">
        <v>10</v>
      </c>
      <c r="AH34" s="12"/>
      <c r="AI34" s="243">
        <v>10</v>
      </c>
      <c r="AJ34" s="243">
        <v>10</v>
      </c>
      <c r="AK34" s="194">
        <f t="shared" si="4"/>
        <v>183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6" ht="19" x14ac:dyDescent="0.25">
      <c r="A35" s="6"/>
      <c r="B35" s="38">
        <v>14</v>
      </c>
      <c r="C35" s="222" t="s">
        <v>73</v>
      </c>
      <c r="D35" s="221"/>
      <c r="E35" s="237" t="s">
        <v>155</v>
      </c>
      <c r="F35" s="244" t="s">
        <v>172</v>
      </c>
      <c r="G35" s="175">
        <v>10</v>
      </c>
      <c r="H35" s="175">
        <v>9</v>
      </c>
      <c r="I35" s="175">
        <v>6</v>
      </c>
      <c r="J35" s="175"/>
      <c r="K35" s="13"/>
      <c r="L35" s="12"/>
      <c r="M35" s="12"/>
      <c r="N35" s="12"/>
      <c r="O35" s="12"/>
      <c r="P35" s="175">
        <v>10</v>
      </c>
      <c r="Q35" s="175">
        <v>10</v>
      </c>
      <c r="R35" s="175">
        <v>0</v>
      </c>
      <c r="S35" s="13">
        <v>10</v>
      </c>
      <c r="T35" s="12"/>
      <c r="U35" s="175">
        <v>10</v>
      </c>
      <c r="V35" s="175">
        <v>10</v>
      </c>
      <c r="W35" s="175">
        <v>10</v>
      </c>
      <c r="X35" s="175">
        <v>10</v>
      </c>
      <c r="Y35" s="175">
        <v>10</v>
      </c>
      <c r="Z35" s="13">
        <v>8</v>
      </c>
      <c r="AA35" s="12"/>
      <c r="AB35" s="175"/>
      <c r="AC35" s="175">
        <v>10</v>
      </c>
      <c r="AD35" s="175">
        <v>10</v>
      </c>
      <c r="AE35" s="175">
        <v>10</v>
      </c>
      <c r="AF35" s="175">
        <v>10</v>
      </c>
      <c r="AG35" s="12">
        <v>10</v>
      </c>
      <c r="AH35" s="12"/>
      <c r="AI35" s="243">
        <v>10</v>
      </c>
      <c r="AJ35" s="243">
        <v>10</v>
      </c>
      <c r="AK35" s="194">
        <f t="shared" si="4"/>
        <v>183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6" ht="19" x14ac:dyDescent="0.25">
      <c r="A36" s="6"/>
      <c r="B36" s="38">
        <v>14</v>
      </c>
      <c r="C36" s="222" t="s">
        <v>41</v>
      </c>
      <c r="D36" s="221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6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6" ht="19" x14ac:dyDescent="0.25">
      <c r="A38" s="6"/>
      <c r="B38" s="38">
        <v>14</v>
      </c>
      <c r="C38" s="19" t="s">
        <v>176</v>
      </c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93">
        <v>10</v>
      </c>
      <c r="V38" s="193">
        <v>10</v>
      </c>
      <c r="W38" s="193">
        <v>10</v>
      </c>
      <c r="X38" s="193">
        <v>7</v>
      </c>
      <c r="Y38" s="13"/>
      <c r="Z38" s="12"/>
      <c r="AA38" s="12"/>
      <c r="AB38" s="197">
        <v>12</v>
      </c>
      <c r="AC38" s="12"/>
      <c r="AD38" s="12"/>
      <c r="AE38" s="12"/>
      <c r="AF38" s="12"/>
      <c r="AG38" s="12"/>
      <c r="AH38" s="12"/>
      <c r="AI38" s="12"/>
      <c r="AJ38" s="12"/>
      <c r="AK38" s="194">
        <f t="shared" si="4"/>
        <v>49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6" ht="19" x14ac:dyDescent="0.2">
      <c r="A39" s="6"/>
      <c r="B39" s="38">
        <v>15</v>
      </c>
      <c r="C39" s="19" t="s">
        <v>177</v>
      </c>
      <c r="D39" s="21" t="s">
        <v>184</v>
      </c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93">
        <v>10</v>
      </c>
      <c r="V39" s="193">
        <v>10</v>
      </c>
      <c r="W39" s="193">
        <v>10</v>
      </c>
      <c r="X39" s="193">
        <v>7</v>
      </c>
      <c r="Y39" s="13"/>
      <c r="Z39" s="12"/>
      <c r="AA39" s="12"/>
      <c r="AB39" s="197">
        <v>12</v>
      </c>
      <c r="AC39" s="197">
        <v>12</v>
      </c>
      <c r="AD39" s="197">
        <v>11.5</v>
      </c>
      <c r="AE39" s="197">
        <v>11.5</v>
      </c>
      <c r="AF39" s="197">
        <v>11.5</v>
      </c>
      <c r="AG39" s="12">
        <v>6</v>
      </c>
      <c r="AH39" s="12"/>
      <c r="AI39" s="197">
        <v>10</v>
      </c>
      <c r="AJ39" s="197">
        <v>10.5</v>
      </c>
      <c r="AK39" s="194">
        <f t="shared" si="4"/>
        <v>122</v>
      </c>
      <c r="AL39" s="195"/>
      <c r="AM39" s="196"/>
      <c r="AN39" s="196"/>
      <c r="AO39" s="196"/>
      <c r="AP39" s="196">
        <v>1010</v>
      </c>
      <c r="AQ39" s="196"/>
      <c r="AR39" s="196">
        <f>SUM(AL39:AQ39)</f>
        <v>1010</v>
      </c>
      <c r="AT39" t="s">
        <v>178</v>
      </c>
    </row>
    <row r="40" spans="1:46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6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6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6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6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6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112">
        <v>46192</v>
      </c>
      <c r="AN47" s="22"/>
      <c r="AO47" s="112">
        <v>46199</v>
      </c>
      <c r="AP47" s="22"/>
      <c r="AQ47" s="22"/>
      <c r="AR47" s="22"/>
    </row>
    <row r="48" spans="1:46" s="5" customFormat="1" ht="19" x14ac:dyDescent="0.25">
      <c r="A48" s="24"/>
      <c r="B48" s="24" t="s">
        <v>71</v>
      </c>
      <c r="C48" s="89">
        <f>COUNTIF(C5:C46,"*")</f>
        <v>27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5" t="s">
        <v>173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3522.5</v>
      </c>
      <c r="AL48" s="24"/>
      <c r="AM48" s="24"/>
      <c r="AN48" s="24"/>
      <c r="AO48" s="24"/>
      <c r="AP48" s="24"/>
      <c r="AQ48" s="24"/>
      <c r="AR48" s="26">
        <f>SUM(AR5:AR46)</f>
        <v>10110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F33:F35">
    <cfRule type="expression" dxfId="44" priority="92">
      <formula>OR(F$3="Sa",F$3="So")</formula>
    </cfRule>
  </conditionalFormatting>
  <conditionalFormatting sqref="G29">
    <cfRule type="expression" dxfId="42" priority="94">
      <formula>OR(G$3="Sa",G$3="So")</formula>
    </cfRule>
  </conditionalFormatting>
  <conditionalFormatting sqref="G3:AJ15 G16:AH16 G17:AE17 AG17:AH17 E25:E26 G18:AJ28">
    <cfRule type="expression" dxfId="40" priority="96">
      <formula>OR(E$3="Sa",E$3="So")</formula>
    </cfRule>
  </conditionalFormatting>
  <conditionalFormatting sqref="G32:AJ37 G38:T39 G40:AJ46">
    <cfRule type="expression" dxfId="38" priority="50">
      <formula>OR(G$3="Sa",G$3="So")</formula>
    </cfRule>
  </conditionalFormatting>
  <conditionalFormatting sqref="H31:I31">
    <cfRule type="expression" dxfId="36" priority="106">
      <formula>OR(H$3="Sa",H$3="So")</formula>
    </cfRule>
  </conditionalFormatting>
  <conditionalFormatting sqref="J29:J31 L29:M31">
    <cfRule type="expression" dxfId="34" priority="162">
      <formula>OR(J$3="Sa",J$3="So")</formula>
    </cfRule>
  </conditionalFormatting>
  <conditionalFormatting sqref="S29:T31">
    <cfRule type="expression" dxfId="32" priority="76">
      <formula>OR(S$3="Sa",S$3="So")</formula>
    </cfRule>
  </conditionalFormatting>
  <conditionalFormatting sqref="X29:X31">
    <cfRule type="expression" dxfId="30" priority="6">
      <formula>OR(X$3="Sa",X$3="So")</formula>
    </cfRule>
  </conditionalFormatting>
  <conditionalFormatting sqref="Y38:AJ39">
    <cfRule type="expression" dxfId="28" priority="34">
      <formula>OR(Y$3="Sa",Y$3="So")</formula>
    </cfRule>
  </conditionalFormatting>
  <conditionalFormatting sqref="Z29:AH31">
    <cfRule type="expression" dxfId="26" priority="2">
      <formula>OR(Z$3="Sa",Z$3="So")</formula>
    </cfRule>
  </conditionalFormatting>
  <conditionalFormatting sqref="AJ16:AJ17">
    <cfRule type="expression" dxfId="24" priority="46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1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93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95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G3:AJ15 G16:AH16 G17:AE17 AG17:AH17 E25:E26 G18:AJ28</xm:sqref>
        </x14:conditionalFormatting>
        <x14:conditionalFormatting xmlns:xm="http://schemas.microsoft.com/office/excel/2006/main">
          <x14:cfRule type="expression" priority="49" id="{48377680-BAE0-BA41-8A7C-CEB0492F67B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G32:AJ37 G38:T39 G40:AJ46</xm:sqref>
        </x14:conditionalFormatting>
        <x14:conditionalFormatting xmlns:xm="http://schemas.microsoft.com/office/excel/2006/main">
          <x14:cfRule type="expression" priority="105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161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</xm:sqref>
        </x14:conditionalFormatting>
        <x14:conditionalFormatting xmlns:xm="http://schemas.microsoft.com/office/excel/2006/main">
          <x14:cfRule type="expression" priority="75" id="{2B1E2F9A-F74C-D34A-82FB-F62E0403187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S29:T31</xm:sqref>
        </x14:conditionalFormatting>
        <x14:conditionalFormatting xmlns:xm="http://schemas.microsoft.com/office/excel/2006/main">
          <x14:cfRule type="expression" priority="5" id="{ED16EC2F-CC13-F845-9402-8A1C116CED60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X29:X31</xm:sqref>
        </x14:conditionalFormatting>
        <x14:conditionalFormatting xmlns:xm="http://schemas.microsoft.com/office/excel/2006/main">
          <x14:cfRule type="expression" priority="33" id="{D0B5F933-3B04-5C41-9D06-5D19F58A8310}">
            <xm:f>NOT(ISNA(MATCH(Y$4,Feiertage!$A$2:$A$16,0)))</xm:f>
            <x14:dxf>
              <fill>
                <patternFill>
                  <bgColor rgb="FFFF0000"/>
                </patternFill>
              </fill>
            </x14:dxf>
          </x14:cfRule>
          <xm:sqref>Y38:AJ39</xm:sqref>
        </x14:conditionalFormatting>
        <x14:conditionalFormatting xmlns:xm="http://schemas.microsoft.com/office/excel/2006/main">
          <x14:cfRule type="expression" priority="1" id="{51BD3AC0-0BBA-EC43-A366-975FA7AF18AF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Z29:AH31</xm:sqref>
        </x14:conditionalFormatting>
        <x14:conditionalFormatting xmlns:xm="http://schemas.microsoft.com/office/excel/2006/main">
          <x14:cfRule type="expression" priority="45" id="{48B770AE-1414-A94C-8AAE-D1A4A271EEC6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AJ16:AJ17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tabSelected="1" zoomScale="75" zoomScaleNormal="55" workbookViewId="0">
      <pane xSplit="3" topLeftCell="D1" activePane="topRight" state="frozen"/>
      <selection pane="topRight" activeCell="I17" sqref="I17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0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46204</v>
      </c>
      <c r="D2" s="257" t="str">
        <f>TEXT(C2,"MMMM")</f>
        <v>Juli</v>
      </c>
      <c r="E2" s="257"/>
      <c r="F2" s="258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7" t="s">
        <v>29</v>
      </c>
      <c r="AM2" s="262" t="s">
        <v>0</v>
      </c>
      <c r="AN2" s="262"/>
      <c r="AO2" s="262"/>
      <c r="AP2" s="262"/>
      <c r="AQ2" s="262"/>
      <c r="AR2" s="262"/>
      <c r="AS2" s="262"/>
    </row>
    <row r="3" spans="1:45" ht="15.75" customHeight="1" x14ac:dyDescent="0.2">
      <c r="A3" s="6"/>
      <c r="B3" s="41"/>
      <c r="C3" s="255" t="s">
        <v>2</v>
      </c>
      <c r="D3" s="263" t="s">
        <v>37</v>
      </c>
      <c r="E3" s="263" t="s">
        <v>3</v>
      </c>
      <c r="F3" s="263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67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6" t="s">
        <v>1</v>
      </c>
    </row>
    <row r="4" spans="1:45" s="3" customFormat="1" ht="23.25" customHeight="1" x14ac:dyDescent="0.2">
      <c r="A4" s="9"/>
      <c r="B4" s="42"/>
      <c r="C4" s="255"/>
      <c r="D4" s="263"/>
      <c r="E4" s="263"/>
      <c r="F4" s="263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67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6"/>
    </row>
    <row r="5" spans="1:45" ht="19" x14ac:dyDescent="0.25">
      <c r="A5" s="6"/>
      <c r="B5" s="38">
        <v>15</v>
      </c>
      <c r="C5" s="220" t="s">
        <v>4</v>
      </c>
      <c r="D5" s="51"/>
      <c r="E5" s="68" t="s">
        <v>52</v>
      </c>
      <c r="F5" s="32"/>
      <c r="G5" s="152"/>
      <c r="H5" s="152"/>
      <c r="I5" s="152"/>
      <c r="J5" s="12"/>
      <c r="K5" s="13"/>
      <c r="L5" s="152"/>
      <c r="M5" s="152"/>
      <c r="N5" s="152"/>
      <c r="O5" s="152"/>
      <c r="P5" s="152"/>
      <c r="Q5" s="12"/>
      <c r="R5" s="13"/>
      <c r="S5" s="152"/>
      <c r="T5" s="152"/>
      <c r="U5" s="152"/>
      <c r="V5" s="152"/>
      <c r="W5" s="152"/>
      <c r="X5" s="12"/>
      <c r="Y5" s="13"/>
      <c r="Z5" s="152"/>
      <c r="AA5" s="152"/>
      <c r="AB5" s="152"/>
      <c r="AC5" s="152"/>
      <c r="AD5" s="152"/>
      <c r="AE5" s="12"/>
      <c r="AF5" s="13"/>
      <c r="AG5" s="152"/>
      <c r="AH5" s="152"/>
      <c r="AI5" s="152"/>
      <c r="AJ5" s="152"/>
      <c r="AK5" s="15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>
        <v>15</v>
      </c>
      <c r="C6" s="222" t="s">
        <v>39</v>
      </c>
      <c r="D6" s="51"/>
      <c r="E6" s="68" t="s">
        <v>52</v>
      </c>
      <c r="F6" s="32"/>
      <c r="G6" s="152"/>
      <c r="H6" s="152"/>
      <c r="I6" s="152"/>
      <c r="J6" s="12"/>
      <c r="K6" s="13"/>
      <c r="L6" s="152"/>
      <c r="M6" s="152"/>
      <c r="N6" s="152"/>
      <c r="O6" s="152"/>
      <c r="P6" s="152"/>
      <c r="Q6" s="12"/>
      <c r="R6" s="13"/>
      <c r="S6" s="152"/>
      <c r="T6" s="152"/>
      <c r="U6" s="152"/>
      <c r="V6" s="152"/>
      <c r="W6" s="152"/>
      <c r="X6" s="12"/>
      <c r="Y6" s="13"/>
      <c r="Z6" s="152"/>
      <c r="AA6" s="152"/>
      <c r="AB6" s="152"/>
      <c r="AC6" s="152"/>
      <c r="AD6" s="152"/>
      <c r="AE6" s="12"/>
      <c r="AF6" s="13"/>
      <c r="AG6" s="152"/>
      <c r="AH6" s="152"/>
      <c r="AI6" s="152"/>
      <c r="AJ6" s="152"/>
      <c r="AK6" s="15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5">
      <c r="A7" s="6"/>
      <c r="B7" s="38"/>
      <c r="C7" s="223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225" t="s">
        <v>5</v>
      </c>
      <c r="D8" s="32"/>
      <c r="E8" s="51" t="s">
        <v>127</v>
      </c>
      <c r="F8" s="31"/>
      <c r="G8" s="178">
        <v>8</v>
      </c>
      <c r="H8" s="178">
        <v>8</v>
      </c>
      <c r="I8" s="178">
        <v>6.5</v>
      </c>
      <c r="J8" s="12"/>
      <c r="K8" s="191"/>
      <c r="L8" s="178">
        <v>8</v>
      </c>
      <c r="M8" s="178">
        <v>8</v>
      </c>
      <c r="N8" s="178">
        <v>8</v>
      </c>
      <c r="O8" s="178">
        <v>8</v>
      </c>
      <c r="P8" s="178">
        <v>6.5</v>
      </c>
      <c r="Q8" s="12"/>
      <c r="R8" s="191"/>
      <c r="S8" s="178">
        <v>8</v>
      </c>
      <c r="T8" s="178">
        <v>8</v>
      </c>
      <c r="U8" s="178">
        <v>8</v>
      </c>
      <c r="V8" s="178">
        <v>8</v>
      </c>
      <c r="W8" s="178">
        <v>6.5</v>
      </c>
      <c r="X8" s="12"/>
      <c r="Y8" s="191"/>
      <c r="Z8" s="178">
        <v>8</v>
      </c>
      <c r="AA8" s="178">
        <v>8</v>
      </c>
      <c r="AB8" s="178">
        <v>8</v>
      </c>
      <c r="AC8" s="178">
        <v>8</v>
      </c>
      <c r="AD8" s="178">
        <v>6.5</v>
      </c>
      <c r="AE8" s="12"/>
      <c r="AF8" s="191"/>
      <c r="AG8" s="178">
        <v>8</v>
      </c>
      <c r="AH8" s="178">
        <v>8</v>
      </c>
      <c r="AI8" s="178">
        <v>8</v>
      </c>
      <c r="AJ8" s="178">
        <v>8</v>
      </c>
      <c r="AK8" s="178">
        <v>6.5</v>
      </c>
      <c r="AL8" s="194">
        <f t="shared" si="5"/>
        <v>176.5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222" t="s">
        <v>117</v>
      </c>
      <c r="D9" s="32"/>
      <c r="E9" s="51" t="s">
        <v>38</v>
      </c>
      <c r="F9" s="31"/>
      <c r="G9" s="178">
        <v>3.5</v>
      </c>
      <c r="H9" s="178">
        <v>3.5</v>
      </c>
      <c r="I9" s="178"/>
      <c r="J9" s="12"/>
      <c r="K9" s="191"/>
      <c r="L9" s="178">
        <v>3.5</v>
      </c>
      <c r="M9" s="178">
        <v>3.5</v>
      </c>
      <c r="N9" s="178">
        <v>3.5</v>
      </c>
      <c r="O9" s="178">
        <v>3.5</v>
      </c>
      <c r="P9" s="178"/>
      <c r="Q9" s="12"/>
      <c r="R9" s="191"/>
      <c r="S9" s="178">
        <v>3.5</v>
      </c>
      <c r="T9" s="178">
        <v>3.5</v>
      </c>
      <c r="U9" s="178">
        <v>3.5</v>
      </c>
      <c r="V9" s="178">
        <v>3.5</v>
      </c>
      <c r="W9" s="178"/>
      <c r="X9" s="12"/>
      <c r="Y9" s="191"/>
      <c r="Z9" s="178">
        <v>3.5</v>
      </c>
      <c r="AA9" s="178">
        <v>3.5</v>
      </c>
      <c r="AB9" s="178">
        <v>3.5</v>
      </c>
      <c r="AC9" s="178">
        <v>3.5</v>
      </c>
      <c r="AD9" s="178"/>
      <c r="AE9" s="12"/>
      <c r="AF9" s="191"/>
      <c r="AG9" s="178">
        <v>3.5</v>
      </c>
      <c r="AH9" s="178">
        <v>3.5</v>
      </c>
      <c r="AI9" s="178">
        <v>3.5</v>
      </c>
      <c r="AJ9" s="178">
        <v>3.5</v>
      </c>
      <c r="AK9" s="178"/>
      <c r="AL9" s="194">
        <f t="shared" si="5"/>
        <v>63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>
        <v>19</v>
      </c>
      <c r="C11" s="228" t="s">
        <v>125</v>
      </c>
      <c r="D11" s="32"/>
      <c r="E11" s="65" t="s">
        <v>180</v>
      </c>
      <c r="F11" s="31"/>
      <c r="G11" s="197"/>
      <c r="H11" s="197"/>
      <c r="I11" s="197"/>
      <c r="J11" s="12" t="s">
        <v>189</v>
      </c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>
        <v>22</v>
      </c>
      <c r="C12" s="226" t="s">
        <v>141</v>
      </c>
      <c r="D12" s="246">
        <v>500</v>
      </c>
      <c r="E12" s="65" t="s">
        <v>180</v>
      </c>
      <c r="F12" s="31"/>
      <c r="G12" s="197"/>
      <c r="H12" s="197"/>
      <c r="I12" s="197"/>
      <c r="J12" s="12"/>
      <c r="K12" s="13"/>
      <c r="L12" s="197"/>
      <c r="M12" s="197"/>
      <c r="N12" s="197"/>
      <c r="O12" s="197"/>
      <c r="P12" s="197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>
        <v>14</v>
      </c>
      <c r="C13" s="222" t="s">
        <v>35</v>
      </c>
      <c r="D13" s="32"/>
      <c r="E13" s="65" t="s">
        <v>180</v>
      </c>
      <c r="F13" s="31"/>
      <c r="G13" s="197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229" t="s">
        <v>108</v>
      </c>
      <c r="D14" s="32"/>
      <c r="E14" s="65" t="s">
        <v>180</v>
      </c>
      <c r="F14" s="31"/>
      <c r="G14" s="268"/>
      <c r="H14" s="268"/>
      <c r="I14" s="268"/>
      <c r="J14" s="12"/>
      <c r="K14" s="13"/>
      <c r="L14" s="197"/>
      <c r="M14" s="197"/>
      <c r="N14" s="197"/>
      <c r="O14" s="197"/>
      <c r="P14" s="197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>
        <v>15</v>
      </c>
      <c r="C15" s="19" t="s">
        <v>177</v>
      </c>
      <c r="D15" s="32"/>
      <c r="E15" s="65" t="s">
        <v>180</v>
      </c>
      <c r="F15" s="31"/>
      <c r="G15" s="197"/>
      <c r="H15" s="197"/>
      <c r="I15" s="197"/>
      <c r="J15" s="12"/>
      <c r="K15" s="13"/>
      <c r="L15" s="197"/>
      <c r="M15" s="197"/>
      <c r="N15" s="197"/>
      <c r="O15" s="197"/>
      <c r="P15" s="197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 t="s">
        <v>190</v>
      </c>
      <c r="D16" s="32"/>
      <c r="E16" s="65"/>
      <c r="F16" s="31"/>
      <c r="G16" s="197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3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>
        <v>19</v>
      </c>
      <c r="C18" s="226" t="s">
        <v>140</v>
      </c>
      <c r="D18" s="246">
        <v>200</v>
      </c>
      <c r="E18" s="65" t="s">
        <v>181</v>
      </c>
      <c r="F18" s="31"/>
      <c r="G18" s="175"/>
      <c r="H18" s="175"/>
      <c r="I18" s="175"/>
      <c r="J18" s="12" t="s">
        <v>189</v>
      </c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>
        <v>17</v>
      </c>
      <c r="C20" s="233" t="s">
        <v>116</v>
      </c>
      <c r="D20" s="32"/>
      <c r="E20" s="65" t="s">
        <v>158</v>
      </c>
      <c r="F20" s="31"/>
      <c r="G20" s="249"/>
      <c r="H20" s="249"/>
      <c r="I20" s="249"/>
      <c r="J20" s="12"/>
      <c r="K20" s="13"/>
      <c r="L20" s="249"/>
      <c r="M20" s="249"/>
      <c r="N20" s="249"/>
      <c r="O20" s="249"/>
      <c r="P20" s="249"/>
      <c r="Q20" s="12"/>
      <c r="R20" s="13"/>
      <c r="S20" s="249"/>
      <c r="T20" s="249"/>
      <c r="U20" s="249"/>
      <c r="V20" s="249"/>
      <c r="W20" s="249"/>
      <c r="X20" s="12"/>
      <c r="Y20" s="13"/>
      <c r="Z20" s="249"/>
      <c r="AA20" s="249"/>
      <c r="AB20" s="249"/>
      <c r="AC20" s="249"/>
      <c r="AD20" s="249"/>
      <c r="AE20" s="12"/>
      <c r="AF20" s="13"/>
      <c r="AG20" s="249"/>
      <c r="AH20" s="249"/>
      <c r="AI20" s="249"/>
      <c r="AJ20" s="249"/>
      <c r="AK20" s="249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5">
      <c r="A21" s="6"/>
      <c r="B21" s="38">
        <v>17</v>
      </c>
      <c r="C21" s="227" t="s">
        <v>134</v>
      </c>
      <c r="D21" s="21"/>
      <c r="E21" s="65" t="s">
        <v>158</v>
      </c>
      <c r="F21" s="21"/>
      <c r="G21" s="249"/>
      <c r="H21" s="249"/>
      <c r="I21" s="249"/>
      <c r="J21" s="12"/>
      <c r="K21" s="13"/>
      <c r="L21" s="249"/>
      <c r="M21" s="249"/>
      <c r="N21" s="249"/>
      <c r="O21" s="249"/>
      <c r="P21" s="249"/>
      <c r="Q21" s="12"/>
      <c r="R21" s="13"/>
      <c r="S21" s="249"/>
      <c r="T21" s="249"/>
      <c r="U21" s="249"/>
      <c r="V21" s="249"/>
      <c r="W21" s="249"/>
      <c r="X21" s="12"/>
      <c r="Y21" s="13"/>
      <c r="Z21" s="249"/>
      <c r="AA21" s="249"/>
      <c r="AB21" s="249"/>
      <c r="AC21" s="249"/>
      <c r="AD21" s="249"/>
      <c r="AE21" s="12"/>
      <c r="AF21" s="13"/>
      <c r="AG21" s="249"/>
      <c r="AH21" s="249"/>
      <c r="AI21" s="249"/>
      <c r="AJ21" s="249"/>
      <c r="AK21" s="249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>
        <v>18</v>
      </c>
      <c r="C23" s="226" t="s">
        <v>112</v>
      </c>
      <c r="D23" s="32"/>
      <c r="E23" s="51" t="s">
        <v>182</v>
      </c>
      <c r="F23" s="31"/>
      <c r="G23" s="13"/>
      <c r="H23" s="251"/>
      <c r="I23" s="251"/>
      <c r="J23" s="12"/>
      <c r="K23" s="13"/>
      <c r="L23" s="251" t="s">
        <v>81</v>
      </c>
      <c r="M23" s="251" t="s">
        <v>81</v>
      </c>
      <c r="N23" s="251" t="s">
        <v>81</v>
      </c>
      <c r="O23" s="251" t="s">
        <v>81</v>
      </c>
      <c r="P23" s="251" t="s">
        <v>81</v>
      </c>
      <c r="Q23" s="12"/>
      <c r="R23" s="13"/>
      <c r="S23" s="251"/>
      <c r="T23" s="251"/>
      <c r="U23" s="251"/>
      <c r="V23" s="251"/>
      <c r="W23" s="251"/>
      <c r="X23" s="12"/>
      <c r="Y23" s="13"/>
      <c r="Z23" s="251"/>
      <c r="AA23" s="251"/>
      <c r="AB23" s="251"/>
      <c r="AC23" s="251"/>
      <c r="AD23" s="251"/>
      <c r="AE23" s="12"/>
      <c r="AF23" s="13"/>
      <c r="AG23" s="251"/>
      <c r="AH23" s="251"/>
      <c r="AI23" s="251"/>
      <c r="AJ23" s="251"/>
      <c r="AK23" s="251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236" t="s">
        <v>84</v>
      </c>
      <c r="D24" s="32"/>
      <c r="E24" s="51" t="s">
        <v>182</v>
      </c>
      <c r="F24" s="31"/>
      <c r="G24" s="13"/>
      <c r="H24" s="251"/>
      <c r="I24" s="251"/>
      <c r="J24" s="12"/>
      <c r="K24" s="13"/>
      <c r="L24" s="251"/>
      <c r="M24" s="251"/>
      <c r="N24" s="251"/>
      <c r="O24" s="251"/>
      <c r="P24" s="251"/>
      <c r="Q24" s="12"/>
      <c r="R24" s="13"/>
      <c r="S24" s="251"/>
      <c r="T24" s="251"/>
      <c r="U24" s="251"/>
      <c r="V24" s="251"/>
      <c r="W24" s="251"/>
      <c r="X24" s="12"/>
      <c r="Y24" s="13"/>
      <c r="Z24" s="251"/>
      <c r="AA24" s="251"/>
      <c r="AB24" s="251"/>
      <c r="AC24" s="251"/>
      <c r="AD24" s="251"/>
      <c r="AE24" s="12"/>
      <c r="AF24" s="13"/>
      <c r="AG24" s="251"/>
      <c r="AH24" s="251"/>
      <c r="AI24" s="251"/>
      <c r="AJ24" s="251"/>
      <c r="AK24" s="251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236" t="s">
        <v>85</v>
      </c>
      <c r="D25" s="21"/>
      <c r="E25" s="51" t="s">
        <v>182</v>
      </c>
      <c r="F25" s="32"/>
      <c r="G25" s="13"/>
      <c r="H25" s="251"/>
      <c r="I25" s="251"/>
      <c r="J25" s="12"/>
      <c r="K25" s="13"/>
      <c r="L25" s="251"/>
      <c r="M25" s="251"/>
      <c r="N25" s="251"/>
      <c r="O25" s="251"/>
      <c r="P25" s="251"/>
      <c r="Q25" s="12"/>
      <c r="R25" s="13"/>
      <c r="S25" s="251"/>
      <c r="T25" s="251"/>
      <c r="U25" s="251"/>
      <c r="V25" s="251"/>
      <c r="W25" s="251"/>
      <c r="X25" s="12"/>
      <c r="Y25" s="13"/>
      <c r="Z25" s="251"/>
      <c r="AA25" s="251"/>
      <c r="AB25" s="251"/>
      <c r="AC25" s="251"/>
      <c r="AD25" s="251"/>
      <c r="AE25" s="12"/>
      <c r="AF25" s="13"/>
      <c r="AG25" s="251"/>
      <c r="AH25" s="251"/>
      <c r="AI25" s="251"/>
      <c r="AJ25" s="251"/>
      <c r="AK25" s="251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>
        <v>14</v>
      </c>
      <c r="C27" s="222" t="s">
        <v>72</v>
      </c>
      <c r="D27" s="32"/>
      <c r="E27" s="51" t="s">
        <v>182</v>
      </c>
      <c r="F27" s="32"/>
      <c r="G27" s="243"/>
      <c r="H27" s="243"/>
      <c r="I27" s="243"/>
      <c r="J27" s="12"/>
      <c r="K27" s="13"/>
      <c r="L27" s="243"/>
      <c r="M27" s="243"/>
      <c r="N27" s="243"/>
      <c r="O27" s="243"/>
      <c r="P27" s="243"/>
      <c r="Q27" s="12"/>
      <c r="R27" s="13"/>
      <c r="S27" s="243"/>
      <c r="T27" s="243"/>
      <c r="U27" s="243"/>
      <c r="V27" s="243"/>
      <c r="W27" s="243"/>
      <c r="X27" s="12"/>
      <c r="Y27" s="13"/>
      <c r="Z27" s="243"/>
      <c r="AA27" s="243"/>
      <c r="AB27" s="243"/>
      <c r="AC27" s="243"/>
      <c r="AD27" s="243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>
        <v>13</v>
      </c>
      <c r="C28" s="222" t="s">
        <v>126</v>
      </c>
      <c r="D28" s="32"/>
      <c r="E28" s="51" t="s">
        <v>182</v>
      </c>
      <c r="F28" s="21"/>
      <c r="G28" s="243"/>
      <c r="H28" s="243"/>
      <c r="I28" s="243"/>
      <c r="J28" s="12"/>
      <c r="K28" s="13"/>
      <c r="L28" s="243"/>
      <c r="M28" s="243"/>
      <c r="N28" s="243"/>
      <c r="O28" s="243"/>
      <c r="P28" s="243"/>
      <c r="Q28" s="12"/>
      <c r="R28" s="13"/>
      <c r="S28" s="243"/>
      <c r="T28" s="243"/>
      <c r="U28" s="243"/>
      <c r="V28" s="243"/>
      <c r="W28" s="243"/>
      <c r="X28" s="12"/>
      <c r="Y28" s="13"/>
      <c r="Z28" s="243"/>
      <c r="AA28" s="243"/>
      <c r="AB28" s="243"/>
      <c r="AC28" s="243"/>
      <c r="AD28" s="243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>
        <v>14</v>
      </c>
      <c r="C29" s="222" t="s">
        <v>73</v>
      </c>
      <c r="D29" s="21"/>
      <c r="E29" s="51" t="s">
        <v>182</v>
      </c>
      <c r="F29" s="32"/>
      <c r="G29" s="243"/>
      <c r="H29" s="243"/>
      <c r="I29" s="243"/>
      <c r="J29" s="12"/>
      <c r="K29" s="13"/>
      <c r="L29" s="243"/>
      <c r="M29" s="243"/>
      <c r="N29" s="243"/>
      <c r="O29" s="243"/>
      <c r="P29" s="243"/>
      <c r="Q29" s="12"/>
      <c r="R29" s="13"/>
      <c r="S29" s="243"/>
      <c r="T29" s="243"/>
      <c r="U29" s="243"/>
      <c r="V29" s="243"/>
      <c r="W29" s="243"/>
      <c r="X29" s="12"/>
      <c r="Y29" s="13"/>
      <c r="Z29" s="243"/>
      <c r="AA29" s="243"/>
      <c r="AB29" s="243"/>
      <c r="AC29" s="243"/>
      <c r="AD29" s="243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5">
      <c r="A30" s="6"/>
      <c r="B30" s="38">
        <v>14</v>
      </c>
      <c r="C30" s="71"/>
      <c r="D30" s="51"/>
      <c r="E30" s="51" t="s">
        <v>182</v>
      </c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19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239.5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20:P21">
    <cfRule type="expression" dxfId="22" priority="22">
      <formula>OR(G$3="Sa",G$3="So")</formula>
    </cfRule>
  </conditionalFormatting>
  <conditionalFormatting sqref="G3:AK19">
    <cfRule type="expression" dxfId="20" priority="2">
      <formula>OR(G$3="Sa",G$3="So")</formula>
    </cfRule>
  </conditionalFormatting>
  <conditionalFormatting sqref="G22:AK46">
    <cfRule type="expression" dxfId="18" priority="62">
      <formula>OR(G$3="Sa",G$3="So")</formula>
    </cfRule>
  </conditionalFormatting>
  <conditionalFormatting sqref="O20:W21">
    <cfRule type="expression" dxfId="16" priority="28">
      <formula>OR(O$3="Sa",O$3="So")</formula>
    </cfRule>
  </conditionalFormatting>
  <conditionalFormatting sqref="V20:Y21 AC20:AF21 AJ20:AK21">
    <cfRule type="expression" dxfId="14" priority="84">
      <formula>OR(V$3="Sa",V$3="So")</formula>
    </cfRule>
  </conditionalFormatting>
  <conditionalFormatting sqref="Z20:AD21">
    <cfRule type="expression" dxfId="12" priority="26">
      <formula>OR(Z$3="Sa",Z$3="So")</formula>
    </cfRule>
  </conditionalFormatting>
  <conditionalFormatting sqref="AG20:AK21">
    <cfRule type="expression" dxfId="10" priority="24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1" id="{C1C99776-D7B2-B24D-9A2F-09B6B36DBA5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G20:P21</xm:sqref>
        </x14:conditionalFormatting>
        <x14:conditionalFormatting xmlns:xm="http://schemas.microsoft.com/office/excel/2006/main">
          <x14:cfRule type="expression" priority="1" id="{0AAB5582-34DD-C546-A084-445DB4B27312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G3:AK19</xm:sqref>
        </x14:conditionalFormatting>
        <x14:conditionalFormatting xmlns:xm="http://schemas.microsoft.com/office/excel/2006/main">
          <x14:cfRule type="expression" priority="61" id="{B4E57B5D-E0A7-2C48-ABA7-D066B60A8D03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G22:AK46</xm:sqref>
        </x14:conditionalFormatting>
        <x14:conditionalFormatting xmlns:xm="http://schemas.microsoft.com/office/excel/2006/main">
          <x14:cfRule type="expression" priority="27" id="{840E1778-F7BC-6F47-8634-EC308518DC20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O20:W21</xm:sqref>
        </x14:conditionalFormatting>
        <x14:conditionalFormatting xmlns:xm="http://schemas.microsoft.com/office/excel/2006/main">
          <x14:cfRule type="expression" priority="83" id="{21565432-4063-40FB-882A-5F927E37EC65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V20:Y21 AC20:AF21 AJ20:AK21</xm:sqref>
        </x14:conditionalFormatting>
        <x14:conditionalFormatting xmlns:xm="http://schemas.microsoft.com/office/excel/2006/main">
          <x14:cfRule type="expression" priority="25" id="{F0CE8047-5A51-C341-BDCF-A0607AD2C91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Z20:AD21</xm:sqref>
        </x14:conditionalFormatting>
        <x14:conditionalFormatting xmlns:xm="http://schemas.microsoft.com/office/excel/2006/main">
          <x14:cfRule type="expression" priority="23" id="{C4C94714-D1DF-FD4A-B861-BF8C3F2249C9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AG20:AK21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Q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57" t="str">
        <f>TEXT(C2,"MMMM")</f>
        <v>August</v>
      </c>
      <c r="E2" s="257"/>
      <c r="F2" s="258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67" t="s">
        <v>29</v>
      </c>
      <c r="AM2" s="262" t="s">
        <v>0</v>
      </c>
      <c r="AN2" s="262"/>
      <c r="AO2" s="262"/>
      <c r="AP2" s="262"/>
      <c r="AQ2" s="262"/>
      <c r="AR2" s="262"/>
      <c r="AS2" s="262"/>
    </row>
    <row r="3" spans="1:45" ht="15.75" customHeight="1" x14ac:dyDescent="0.2">
      <c r="A3" s="6"/>
      <c r="B3" s="41"/>
      <c r="C3" s="255" t="s">
        <v>2</v>
      </c>
      <c r="D3" s="263" t="s">
        <v>37</v>
      </c>
      <c r="E3" s="263" t="s">
        <v>3</v>
      </c>
      <c r="F3" s="263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67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6" t="s">
        <v>1</v>
      </c>
    </row>
    <row r="4" spans="1:45" s="3" customFormat="1" ht="23.25" customHeight="1" x14ac:dyDescent="0.2">
      <c r="A4" s="9"/>
      <c r="B4" s="42"/>
      <c r="C4" s="255"/>
      <c r="D4" s="263"/>
      <c r="E4" s="263"/>
      <c r="F4" s="263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67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6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AE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57" t="str">
        <f>TEXT(C2,"MMMM")</f>
        <v>September</v>
      </c>
      <c r="E2" s="257"/>
      <c r="F2" s="258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67" t="s">
        <v>29</v>
      </c>
      <c r="AL2" s="262" t="s">
        <v>0</v>
      </c>
      <c r="AM2" s="262"/>
      <c r="AN2" s="262"/>
      <c r="AO2" s="262"/>
      <c r="AP2" s="262"/>
      <c r="AQ2" s="262"/>
      <c r="AR2" s="262"/>
    </row>
    <row r="3" spans="1:44" ht="15.75" customHeight="1" x14ac:dyDescent="0.2">
      <c r="A3" s="6"/>
      <c r="B3" s="41"/>
      <c r="C3" s="255" t="s">
        <v>2</v>
      </c>
      <c r="D3" s="263" t="s">
        <v>37</v>
      </c>
      <c r="E3" s="263" t="s">
        <v>3</v>
      </c>
      <c r="F3" s="263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67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6" t="s">
        <v>1</v>
      </c>
    </row>
    <row r="4" spans="1:44" s="3" customFormat="1" ht="23.25" customHeight="1" x14ac:dyDescent="0.2">
      <c r="A4" s="9"/>
      <c r="B4" s="42"/>
      <c r="C4" s="255"/>
      <c r="D4" s="263"/>
      <c r="E4" s="263"/>
      <c r="F4" s="263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67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6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57" t="str">
        <f>TEXT(C2,"MMMM")</f>
        <v>Oktober</v>
      </c>
      <c r="E2" s="257"/>
      <c r="F2" s="258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7" t="s">
        <v>29</v>
      </c>
      <c r="AM2" s="262" t="s">
        <v>0</v>
      </c>
      <c r="AN2" s="262"/>
      <c r="AO2" s="262"/>
      <c r="AP2" s="262"/>
      <c r="AQ2" s="262"/>
      <c r="AR2" s="262"/>
      <c r="AS2" s="262"/>
    </row>
    <row r="3" spans="1:45" ht="15.75" customHeight="1" x14ac:dyDescent="0.2">
      <c r="A3" s="6"/>
      <c r="B3" s="41"/>
      <c r="C3" s="255" t="s">
        <v>2</v>
      </c>
      <c r="D3" s="263" t="s">
        <v>37</v>
      </c>
      <c r="E3" s="263" t="s">
        <v>3</v>
      </c>
      <c r="F3" s="263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67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6" t="s">
        <v>1</v>
      </c>
    </row>
    <row r="4" spans="1:45" s="3" customFormat="1" ht="23.25" customHeight="1" x14ac:dyDescent="0.2">
      <c r="A4" s="9"/>
      <c r="B4" s="42"/>
      <c r="C4" s="255"/>
      <c r="D4" s="263"/>
      <c r="E4" s="263"/>
      <c r="F4" s="263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67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6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57" t="str">
        <f>TEXT(C2,"MMMM")</f>
        <v>November</v>
      </c>
      <c r="E2" s="257"/>
      <c r="F2" s="258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67" t="s">
        <v>29</v>
      </c>
      <c r="AL2" s="262" t="s">
        <v>0</v>
      </c>
      <c r="AM2" s="262"/>
      <c r="AN2" s="262"/>
      <c r="AO2" s="262"/>
      <c r="AP2" s="262"/>
      <c r="AQ2" s="262"/>
      <c r="AR2" s="262"/>
    </row>
    <row r="3" spans="1:44" ht="15.75" customHeight="1" x14ac:dyDescent="0.2">
      <c r="A3" s="6"/>
      <c r="B3" s="41"/>
      <c r="C3" s="255" t="s">
        <v>2</v>
      </c>
      <c r="D3" s="263" t="s">
        <v>37</v>
      </c>
      <c r="E3" s="263" t="s">
        <v>3</v>
      </c>
      <c r="F3" s="263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67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6" t="s">
        <v>1</v>
      </c>
    </row>
    <row r="4" spans="1:44" s="3" customFormat="1" ht="23.25" customHeight="1" x14ac:dyDescent="0.2">
      <c r="A4" s="9"/>
      <c r="B4" s="42"/>
      <c r="C4" s="255"/>
      <c r="D4" s="263"/>
      <c r="E4" s="263"/>
      <c r="F4" s="263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67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6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57" t="str">
        <f>TEXT(C2,"MMMM")</f>
        <v>Dezember</v>
      </c>
      <c r="E2" s="257"/>
      <c r="F2" s="258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7" t="s">
        <v>29</v>
      </c>
      <c r="AM2" s="262" t="s">
        <v>0</v>
      </c>
      <c r="AN2" s="262"/>
      <c r="AO2" s="262"/>
      <c r="AP2" s="262"/>
      <c r="AQ2" s="262"/>
      <c r="AR2" s="262"/>
      <c r="AS2" s="262"/>
    </row>
    <row r="3" spans="1:45" ht="15.75" customHeight="1" x14ac:dyDescent="0.2">
      <c r="A3" s="6"/>
      <c r="B3" s="41"/>
      <c r="C3" s="255" t="s">
        <v>2</v>
      </c>
      <c r="D3" s="263" t="s">
        <v>37</v>
      </c>
      <c r="E3" s="263" t="s">
        <v>3</v>
      </c>
      <c r="F3" s="263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67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6" t="s">
        <v>1</v>
      </c>
    </row>
    <row r="4" spans="1:45" s="3" customFormat="1" ht="23.25" customHeight="1" x14ac:dyDescent="0.2">
      <c r="A4" s="9"/>
      <c r="B4" s="42"/>
      <c r="C4" s="255"/>
      <c r="D4" s="263"/>
      <c r="E4" s="263"/>
      <c r="F4" s="263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67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6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2026-07-07T13:03:05Z</dcterms:modified>
</cp:coreProperties>
</file>