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D4409FD2-EE22-EC4B-A7D2-521A7FFE2D06}"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4" i="12"/>
  <c r="H12" i="7"/>
  <c r="H23" i="5"/>
  <c r="H27" i="12"/>
  <c r="H31" i="8"/>
  <c r="H16" i="10"/>
  <c r="H14" i="5"/>
  <c r="H23" i="7"/>
  <c r="H20" i="4"/>
  <c r="H7" i="11"/>
  <c r="H23" i="8"/>
  <c r="H19" i="7"/>
  <c r="H8" i="11"/>
  <c r="H6" i="11"/>
  <c r="H13" i="11"/>
  <c r="H21" i="9"/>
  <c r="H12" i="10"/>
  <c r="H11" i="9"/>
  <c r="H24" i="6"/>
  <c r="H3" i="5"/>
  <c r="H28" i="6"/>
  <c r="H5" i="7"/>
  <c r="H6" i="4"/>
  <c r="H26" i="9"/>
  <c r="H28" i="10"/>
  <c r="H17" i="10"/>
  <c r="H30" i="8"/>
  <c r="H8" i="8"/>
  <c r="H10" i="11"/>
  <c r="H23" i="12"/>
  <c r="H27" i="11"/>
  <c r="H23" i="10"/>
  <c r="H30" i="11"/>
  <c r="H27" i="5"/>
  <c r="H20" i="1"/>
  <c r="H24" i="12"/>
  <c r="H21" i="6"/>
  <c r="H29" i="5"/>
  <c r="H19" i="1"/>
  <c r="H13" i="4"/>
  <c r="H13" i="10"/>
  <c r="H5" i="10"/>
  <c r="H28" i="9"/>
  <c r="H14" i="12"/>
  <c r="H25" i="1"/>
  <c r="H19" i="12"/>
  <c r="H26" i="4"/>
  <c r="H18" i="12"/>
  <c r="H31" i="11"/>
  <c r="H26" i="11"/>
  <c r="H27" i="8"/>
  <c r="H5" i="12"/>
  <c r="H7" i="12"/>
  <c r="H15" i="1"/>
  <c r="H8" i="7"/>
  <c r="H6" i="9"/>
  <c r="H13" i="5"/>
  <c r="H14" i="7"/>
  <c r="H22" i="11"/>
  <c r="H18" i="4"/>
  <c r="H18" i="9"/>
  <c r="H9" i="6"/>
  <c r="H13" i="1"/>
  <c r="H22" i="10"/>
  <c r="H24" i="8"/>
  <c r="H30" i="6"/>
  <c r="H13" i="12"/>
  <c r="H7" i="7"/>
  <c r="H6" i="10"/>
  <c r="H26" i="6"/>
  <c r="H14" i="1"/>
  <c r="H15" i="7"/>
  <c r="H24" i="5"/>
  <c r="H12" i="5"/>
  <c r="H19" i="10"/>
  <c r="H27" i="7"/>
  <c r="H20" i="6"/>
  <c r="H28" i="8"/>
  <c r="H5" i="8"/>
  <c r="H8" i="10"/>
  <c r="H23" i="6"/>
  <c r="H16" i="1"/>
  <c r="H12" i="1"/>
  <c r="H16" i="5"/>
  <c r="H17" i="6"/>
  <c r="H19" i="6"/>
  <c r="H29" i="1"/>
  <c r="H14" i="4"/>
  <c r="H28" i="7"/>
  <c r="H28" i="5"/>
  <c r="H25" i="6"/>
  <c r="H11" i="12"/>
  <c r="H24" i="11"/>
  <c r="H18" i="5"/>
  <c r="H2" i="4"/>
  <c r="H32" i="8"/>
  <c r="H4" i="8"/>
  <c r="H13" i="6"/>
  <c r="H22" i="6"/>
  <c r="H2" i="10"/>
  <c r="H32" i="5"/>
  <c r="H26" i="7"/>
  <c r="H20" i="5"/>
  <c r="H14" i="11"/>
  <c r="H31" i="9"/>
  <c r="H17" i="4"/>
  <c r="H15" i="9"/>
  <c r="H16" i="4"/>
  <c r="H6" i="12"/>
  <c r="H31" i="1"/>
  <c r="H32" i="1"/>
  <c r="H18" i="11"/>
  <c r="H16" i="7"/>
  <c r="H17" i="9"/>
  <c r="H8" i="4"/>
  <c r="H5" i="9"/>
  <c r="H24" i="9"/>
  <c r="H4" i="4"/>
  <c r="H20" i="10"/>
  <c r="H5" i="5"/>
  <c r="H23" i="11"/>
  <c r="H16" i="11"/>
  <c r="H4" i="6"/>
  <c r="H10" i="9"/>
  <c r="H25" i="8"/>
  <c r="H3" i="10"/>
  <c r="H31" i="10"/>
  <c r="H11" i="7"/>
  <c r="H21" i="10"/>
  <c r="H29" i="10"/>
  <c r="H22" i="5"/>
  <c r="H2" i="8"/>
  <c r="H30" i="9"/>
  <c r="H25" i="12"/>
  <c r="H25" i="11"/>
  <c r="H13" i="9"/>
  <c r="H10" i="1"/>
  <c r="H15" i="10"/>
  <c r="H3" i="9"/>
  <c r="H2" i="9"/>
  <c r="H2" i="12"/>
  <c r="H25" i="4"/>
  <c r="H11" i="4"/>
  <c r="H17" i="5"/>
  <c r="H20" i="7"/>
  <c r="H25" i="5"/>
  <c r="H15" i="8"/>
  <c r="H24" i="1"/>
  <c r="H23" i="1"/>
  <c r="H16" i="6"/>
  <c r="H15" i="4"/>
  <c r="H32" i="10"/>
  <c r="H29" i="11"/>
  <c r="H16" i="9"/>
  <c r="H13" i="8"/>
  <c r="H22" i="8"/>
  <c r="H27" i="1"/>
  <c r="H28" i="12"/>
  <c r="H30" i="4"/>
  <c r="H21" i="7"/>
  <c r="H6" i="8"/>
  <c r="H24" i="4"/>
  <c r="H32" i="12"/>
  <c r="H30" i="7"/>
  <c r="H10" i="6"/>
  <c r="H29" i="9"/>
  <c r="H27" i="6"/>
  <c r="H20" i="9"/>
  <c r="H14" i="10"/>
  <c r="H4" i="10"/>
  <c r="H18" i="6"/>
  <c r="H12" i="4"/>
  <c r="H19" i="9"/>
  <c r="H15" i="5"/>
  <c r="H30" i="12"/>
  <c r="H22" i="1"/>
  <c r="H10" i="7"/>
  <c r="H3" i="4"/>
  <c r="H6" i="7"/>
  <c r="H11" i="1"/>
  <c r="H5" i="11"/>
  <c r="H10" i="8"/>
  <c r="H8" i="12"/>
  <c r="H16" i="12"/>
  <c r="H29" i="4"/>
  <c r="H10" i="12"/>
  <c r="H10" i="4"/>
  <c r="H9" i="11"/>
  <c r="H21" i="12"/>
  <c r="H15" i="11"/>
  <c r="H8" i="9"/>
  <c r="H21" i="1"/>
  <c r="H28" i="1"/>
  <c r="H17" i="1"/>
  <c r="H27" i="4"/>
  <c r="H17" i="7"/>
  <c r="H7" i="9"/>
  <c r="H10" i="10"/>
  <c r="H29" i="6"/>
  <c r="H20" i="8"/>
  <c r="H9" i="10"/>
  <c r="H16" i="8"/>
  <c r="H12" i="6"/>
  <c r="H7" i="6"/>
  <c r="H3" i="7"/>
  <c r="H29" i="7"/>
  <c r="H26" i="10"/>
  <c r="H11" i="10"/>
  <c r="H8" i="5"/>
  <c r="H3" i="11"/>
  <c r="H3" i="8"/>
  <c r="H21" i="5"/>
  <c r="H26" i="1"/>
  <c r="H21" i="4"/>
  <c r="H28" i="11"/>
  <c r="H25" i="9"/>
  <c r="H25" i="10"/>
  <c r="H7" i="5"/>
  <c r="H9" i="4"/>
  <c r="H21" i="11"/>
  <c r="H18" i="10"/>
  <c r="H13" i="7"/>
  <c r="H4" i="9"/>
  <c r="H19" i="4"/>
  <c r="H12" i="12"/>
  <c r="H17" i="8"/>
  <c r="H2" i="7"/>
  <c r="H11" i="8"/>
  <c r="H2" i="6"/>
  <c r="H28" i="4"/>
  <c r="H12" i="11"/>
  <c r="H6" i="6"/>
  <c r="H14" i="6"/>
  <c r="H20" i="11"/>
  <c r="H8" i="6"/>
  <c r="H18" i="8"/>
  <c r="H22" i="7"/>
  <c r="H3" i="6"/>
  <c r="H22" i="9"/>
  <c r="H9" i="8"/>
  <c r="H3" i="12"/>
  <c r="H4" i="7"/>
  <c r="H7" i="8"/>
  <c r="H22" i="4"/>
  <c r="H27" i="9"/>
  <c r="H19" i="11"/>
  <c r="H11" i="6"/>
  <c r="H19" i="5"/>
  <c r="H29" i="8"/>
  <c r="H7" i="10"/>
  <c r="H4" i="11"/>
  <c r="H14" i="8"/>
  <c r="H31" i="12"/>
  <c r="H18" i="7"/>
  <c r="H2" i="11"/>
  <c r="H17" i="11"/>
  <c r="H9" i="7"/>
  <c r="H9" i="5"/>
  <c r="H31" i="6"/>
  <c r="H9" i="9"/>
  <c r="H22" i="12"/>
  <c r="H12" i="8"/>
  <c r="H19" i="8"/>
  <c r="H20" i="12"/>
  <c r="H30" i="1"/>
  <c r="H24" i="7"/>
  <c r="H31" i="7"/>
  <c r="H11" i="11"/>
  <c r="H23" i="9"/>
  <c r="H15" i="12"/>
  <c r="H11" i="5"/>
  <c r="H4" i="5"/>
  <c r="H24" i="10"/>
  <c r="H14" i="9"/>
  <c r="H25" i="7"/>
  <c r="H17" i="12"/>
  <c r="H18" i="1"/>
  <c r="H12" i="9"/>
  <c r="H5" i="4"/>
  <c r="H6" i="5"/>
  <c r="H10" i="5"/>
  <c r="H15" i="6"/>
  <c r="H21" i="8"/>
  <c r="H23" i="4"/>
  <c r="H30" i="10"/>
  <c r="H26" i="8"/>
  <c r="H31" i="5"/>
  <c r="H32" i="7"/>
  <c r="H30" i="5"/>
  <c r="H29" i="12"/>
  <c r="H31" i="4"/>
  <c r="I4" i="6" l="1"/>
  <c r="I2" i="6"/>
  <c r="I3" i="6"/>
  <c r="I9" i="6"/>
  <c r="I10" i="6"/>
  <c r="I13" i="6"/>
  <c r="I12" i="6"/>
  <c r="I11"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<sst xmlns="http://schemas.openxmlformats.org/spreadsheetml/2006/main" count="503" uniqueCount="96">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</sst>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Marinko BELJO</v>
      </c>
      <c r="N3" s="45"/>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5" t="str">
        <f>Gesamt!A3</f>
        <v>Marinko BELJO</v>
      </c>
      <c r="N3" s="45"/>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0" zoomScaleNormal="80" workbookViewId="0">
      <selection activeCell="L31" sqref="L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0.70833333333333337</v>
      </c>
      <c r="F2" s="24">
        <v>4.1666666666666664E-2</v>
      </c>
      <c r="G2" s="27">
        <f>IF(OR(C2="krank",C2="Urlaub",C2="Sonderurlaub"), H2,IF(D2&lt;=E2,(E2-D2-F2)*24,(1-D2+E2-F2)*24)+IF(C2= "Urlaub halber Tag",H2/2,0)+IF(AND(C2="Urlaub halber Tag", J2="halber Arbeitstag"),H2/2,0))</f>
        <v>9</v>
      </c>
      <c r="H2" s="27">
        <f ca="1">IF(Q2&lt;&gt;"",Q2,IF(OR(C2="Feiertag",A2&lt;Gesamt!$B$11,A2&gt;Gesamt!$B$13,),0,INDIRECT("N"&amp;WEEKDAY(A2,2)+19)))</f>
        <v>8</v>
      </c>
      <c r="I2" s="27">
        <f ca="1">IF(OR(C2="Überstundenabbau",C2="Urlaub halber Tag",E2&lt;&gt;""),G2-H2,0)</f>
        <v>1</v>
      </c>
      <c r="J2" s="7" t="s">
        <v>95</v>
      </c>
      <c r="K2" s="39">
        <v>11.94</v>
      </c>
      <c r="L2" s="39"/>
      <c r="M2" s="25"/>
      <c r="O2" s="35"/>
      <c r="Q2" s="7"/>
    </row>
    <row r="3" spans="1:17" x14ac:dyDescent="0.3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v>11.94</v>
      </c>
      <c r="L3" s="39"/>
      <c r="M3" s="45" t="str">
        <f>Gesamt!A3</f>
        <v>Marinko BELJO</v>
      </c>
      <c r="N3" s="45"/>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2.9999999999999254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19</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23.88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2.9999999999999254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2.9999999999999254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2.9999999999999254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Marinko BELJO</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2.9999999999999254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2.9999999999999254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2.9999999999999254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87</v>
      </c>
      <c r="B3" s="46"/>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 ca="1">Juni!N5</f>
        <v>3</v>
      </c>
      <c r="F7" s="8">
        <f>Juni!N9</f>
        <v>0</v>
      </c>
      <c r="G7" s="2">
        <f>Juni!N13</f>
        <v>0</v>
      </c>
      <c r="H7" s="7">
        <f>Juni!N17</f>
        <v>19</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2.9999999999999254</v>
      </c>
      <c r="F15" s="8">
        <f>SUM(F2:F13)</f>
        <v>0</v>
      </c>
      <c r="G15" s="2">
        <f>SUM(G2:G13)</f>
        <v>0</v>
      </c>
      <c r="H15" s="7">
        <f>SUM(H2:H13)</f>
        <v>420</v>
      </c>
      <c r="I15" s="7"/>
      <c r="J15" s="7">
        <f>SUM(J2:J13)</f>
        <v>0</v>
      </c>
    </row>
    <row r="16" spans="1:26" x14ac:dyDescent="0.35">
      <c r="A16" s="6" t="s">
        <v>9</v>
      </c>
      <c r="B16" s="7">
        <f>Januar!N27</f>
        <v>38.5</v>
      </c>
    </row>
    <row r="17" spans="1:7" x14ac:dyDescent="0.35">
      <c r="A17" s="6" t="s">
        <v>10</v>
      </c>
      <c r="B17" s="7">
        <f>Februar!N27</f>
        <v>38.5</v>
      </c>
      <c r="D17" s="4" t="s">
        <v>39</v>
      </c>
      <c r="E17" s="7">
        <f ca="1">SUM(E2:E13)+B9-J15</f>
        <v>2.9999999999999254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2026-07-09T11:42:23Z</dcterms:modified>
</cp:coreProperties>
</file>