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C1EFAAE9-9630-0844-8AE7-C83A45EFBE8A}" xr6:coauthVersionLast="47" xr6:coauthVersionMax="47" xr10:uidLastSave="{00000000-0000-0000-0000-000000000000}"/>
  <bookViews>
    <workbookView xWindow="21700" yWindow="24220" windowWidth="30420" windowHeight="169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24" i="5"/>
  <c r="H4" i="12"/>
  <c r="H22" i="6"/>
  <c r="H27" i="8"/>
  <c r="H20" i="9"/>
  <c r="H24" i="12"/>
  <c r="H11" i="5"/>
  <c r="H19" i="9"/>
  <c r="H22" i="11"/>
  <c r="H10" i="8"/>
  <c r="H9" i="8"/>
  <c r="H19" i="4"/>
  <c r="H14" i="7"/>
  <c r="H22" i="12"/>
  <c r="H12" i="1"/>
  <c r="H13" i="8"/>
  <c r="H16" i="8"/>
  <c r="H21" i="5"/>
  <c r="H29" i="7"/>
  <c r="H24" i="7"/>
  <c r="H25" i="7"/>
  <c r="H10" i="9"/>
  <c r="H30" i="12"/>
  <c r="H30" i="6"/>
  <c r="H5" i="11"/>
  <c r="H26" i="7"/>
  <c r="H7" i="9"/>
  <c r="H30" i="7"/>
  <c r="H21" i="8"/>
  <c r="H27" i="6"/>
  <c r="H18" i="7"/>
  <c r="H26" i="6"/>
  <c r="H26" i="9"/>
  <c r="H10" i="11"/>
  <c r="H17" i="8"/>
  <c r="H18" i="4"/>
  <c r="H16" i="1"/>
  <c r="H6" i="12"/>
  <c r="H6" i="5"/>
  <c r="H7" i="11"/>
  <c r="H29" i="11"/>
  <c r="H2" i="11"/>
  <c r="H20" i="4"/>
  <c r="H30" i="9"/>
  <c r="H26" i="4"/>
  <c r="H28" i="5"/>
  <c r="H16" i="7"/>
  <c r="H11" i="6"/>
  <c r="H25" i="8"/>
  <c r="H8" i="8"/>
  <c r="H21" i="10"/>
  <c r="H11" i="4"/>
  <c r="H8" i="4"/>
  <c r="H14" i="8"/>
  <c r="H6" i="6"/>
  <c r="H21" i="9"/>
  <c r="H22" i="10"/>
  <c r="H28" i="10"/>
  <c r="H31" i="8"/>
  <c r="H18" i="11"/>
  <c r="H27" i="12"/>
  <c r="H10" i="1"/>
  <c r="H2" i="4"/>
  <c r="H7" i="7"/>
  <c r="H4" i="1"/>
  <c r="H11" i="7"/>
  <c r="H20" i="5"/>
  <c r="H4" i="6"/>
  <c r="H31" i="12"/>
  <c r="H13" i="11"/>
  <c r="H25" i="5"/>
  <c r="H30" i="1"/>
  <c r="H31" i="4"/>
  <c r="H12" i="9"/>
  <c r="H19" i="10"/>
  <c r="H9" i="10"/>
  <c r="H14" i="10"/>
  <c r="H28" i="8"/>
  <c r="H4" i="8"/>
  <c r="H22" i="8"/>
  <c r="H19" i="12"/>
  <c r="H18" i="6"/>
  <c r="H2" i="8"/>
  <c r="H9" i="4"/>
  <c r="H3" i="5"/>
  <c r="H20" i="1"/>
  <c r="H4" i="10"/>
  <c r="H25" i="10"/>
  <c r="H11" i="8"/>
  <c r="H3" i="11"/>
  <c r="H31" i="11"/>
  <c r="H13" i="4"/>
  <c r="H25" i="12"/>
  <c r="H27" i="5"/>
  <c r="H24" i="6"/>
  <c r="H8" i="7"/>
  <c r="H21" i="12"/>
  <c r="H7" i="6"/>
  <c r="H13" i="6"/>
  <c r="H9" i="5"/>
  <c r="H22" i="9"/>
  <c r="H31" i="6"/>
  <c r="H3" i="4"/>
  <c r="H11" i="1"/>
  <c r="H22" i="1"/>
  <c r="H9" i="6"/>
  <c r="H17" i="6"/>
  <c r="H18" i="9"/>
  <c r="H23" i="9"/>
  <c r="H17" i="11"/>
  <c r="H17" i="9"/>
  <c r="H19" i="11"/>
  <c r="H23" i="10"/>
  <c r="H24" i="9"/>
  <c r="H8" i="12"/>
  <c r="H30" i="11"/>
  <c r="H5" i="10"/>
  <c r="H12" i="7"/>
  <c r="H8" i="10"/>
  <c r="H21" i="7"/>
  <c r="H20" i="8"/>
  <c r="H6" i="4"/>
  <c r="H12" i="5"/>
  <c r="H23" i="11"/>
  <c r="H14" i="5"/>
  <c r="H18" i="10"/>
  <c r="H9" i="9"/>
  <c r="H4" i="7"/>
  <c r="H9" i="11"/>
  <c r="H3" i="6"/>
  <c r="H7" i="8"/>
  <c r="H13" i="5"/>
  <c r="H28" i="1"/>
  <c r="H7" i="5"/>
  <c r="H32" i="7"/>
  <c r="H9" i="1"/>
  <c r="H15" i="12"/>
  <c r="H32" i="10"/>
  <c r="H2" i="9"/>
  <c r="H14" i="1"/>
  <c r="H8" i="6"/>
  <c r="H8" i="9"/>
  <c r="H5" i="8"/>
  <c r="H15" i="4"/>
  <c r="H13" i="9"/>
  <c r="H15" i="10"/>
  <c r="H4" i="11"/>
  <c r="H19" i="6"/>
  <c r="H32" i="5"/>
  <c r="H12" i="4"/>
  <c r="H23" i="12"/>
  <c r="H5" i="7"/>
  <c r="H28" i="7"/>
  <c r="H10" i="6"/>
  <c r="H31" i="1"/>
  <c r="H27" i="9"/>
  <c r="H17" i="12"/>
  <c r="H8" i="1"/>
  <c r="H27" i="1"/>
  <c r="H30" i="5"/>
  <c r="H21" i="4"/>
  <c r="H14" i="12"/>
  <c r="H3" i="9"/>
  <c r="H24" i="4"/>
  <c r="H31" i="5"/>
  <c r="H5" i="12"/>
  <c r="H27" i="4"/>
  <c r="H15" i="1"/>
  <c r="H27" i="7"/>
  <c r="H14" i="4"/>
  <c r="H32" i="12"/>
  <c r="H15" i="6"/>
  <c r="H26" i="1"/>
  <c r="H32" i="1"/>
  <c r="H31" i="7"/>
  <c r="H29" i="6"/>
  <c r="H25" i="11"/>
  <c r="H30" i="8"/>
  <c r="H30" i="4"/>
  <c r="H11" i="9"/>
  <c r="H13" i="1"/>
  <c r="H20" i="12"/>
  <c r="H12" i="10"/>
  <c r="H3" i="12"/>
  <c r="H20" i="10"/>
  <c r="H14" i="9"/>
  <c r="H29" i="4"/>
  <c r="H7" i="10"/>
  <c r="H32" i="8"/>
  <c r="H10" i="4"/>
  <c r="H13" i="7"/>
  <c r="H6" i="7"/>
  <c r="H21" i="11"/>
  <c r="H20" i="6"/>
  <c r="H23" i="8"/>
  <c r="H20" i="7"/>
  <c r="H16" i="11"/>
  <c r="H10" i="5"/>
  <c r="H2" i="6"/>
  <c r="H24" i="11"/>
  <c r="H29" i="12"/>
  <c r="H15" i="8"/>
  <c r="H18" i="8"/>
  <c r="H29" i="8"/>
  <c r="H23" i="5"/>
  <c r="H25" i="9"/>
  <c r="H22" i="4"/>
  <c r="H19" i="7"/>
  <c r="H11" i="11"/>
  <c r="H15" i="9"/>
  <c r="H16" i="5"/>
  <c r="H4" i="4"/>
  <c r="H2" i="7"/>
  <c r="H16" i="12"/>
  <c r="H4" i="5"/>
  <c r="H16" i="10"/>
  <c r="H19" i="5"/>
  <c r="H16" i="6"/>
  <c r="H6" i="10"/>
  <c r="H31" i="10"/>
  <c r="H19" i="8"/>
  <c r="H13" i="12"/>
  <c r="H17" i="7"/>
  <c r="H26" i="11"/>
  <c r="H5" i="4"/>
  <c r="H8" i="5"/>
  <c r="H2" i="12"/>
  <c r="H11" i="12"/>
  <c r="H17" i="10"/>
  <c r="H14" i="11"/>
  <c r="H7" i="1"/>
  <c r="H26" i="10"/>
  <c r="H12" i="6"/>
  <c r="H3" i="7"/>
  <c r="H18" i="1"/>
  <c r="H28" i="6"/>
  <c r="H20" i="11"/>
  <c r="H10" i="7"/>
  <c r="H24" i="10"/>
  <c r="H29" i="1"/>
  <c r="H29" i="10"/>
  <c r="H10" i="10"/>
  <c r="H28" i="12"/>
  <c r="H3" i="10"/>
  <c r="H11" i="10"/>
  <c r="H2" i="10"/>
  <c r="H23" i="4"/>
  <c r="H31" i="9"/>
  <c r="H17" i="5"/>
  <c r="H22" i="7"/>
  <c r="H12" i="8"/>
  <c r="H5" i="1"/>
  <c r="H22" i="5"/>
  <c r="H18" i="5"/>
  <c r="H27" i="11"/>
  <c r="H28" i="11"/>
  <c r="H25" i="4"/>
  <c r="H4" i="9"/>
  <c r="H12" i="12"/>
  <c r="H18" i="12"/>
  <c r="H21" i="1"/>
  <c r="H25" i="6"/>
  <c r="H25" i="1"/>
  <c r="H16" i="4"/>
  <c r="H3" i="1"/>
  <c r="H17" i="4"/>
  <c r="H15" i="7"/>
  <c r="H14" i="6"/>
  <c r="H26" i="8"/>
  <c r="H21" i="6"/>
  <c r="H24" i="8"/>
  <c r="H30" i="10"/>
  <c r="H15" i="11"/>
  <c r="H7" i="12"/>
  <c r="H29" i="5"/>
  <c r="H5" i="5"/>
  <c r="H6" i="9"/>
  <c r="H10" i="12"/>
  <c r="H6" i="8"/>
  <c r="H23" i="6"/>
  <c r="H28" i="9"/>
  <c r="H23" i="7"/>
  <c r="H23" i="1"/>
  <c r="H19" i="1"/>
  <c r="H24" i="1"/>
  <c r="H6" i="1"/>
  <c r="H28" i="4"/>
  <c r="H16" i="9"/>
  <c r="H5" i="9"/>
  <c r="H6" i="11"/>
  <c r="H3" i="8"/>
  <c r="H17" i="1"/>
  <c r="H13" i="10"/>
  <c r="H29" i="9"/>
  <c r="H12" i="11"/>
  <c r="H9" i="7"/>
  <c r="H8" i="11"/>
  <c r="I6" i="6" l="1"/>
  <c r="I4" i="6"/>
  <c r="I2" i="6"/>
  <c r="I3" i="6"/>
  <c r="I31" i="6"/>
  <c r="I30" i="6"/>
  <c r="I23" i="6"/>
  <c r="I25" i="6"/>
  <c r="I24" i="6"/>
  <c r="I26" i="6"/>
  <c r="I27" i="6"/>
  <c r="I16" i="6"/>
  <c r="I20" i="6"/>
  <c r="I19" i="6"/>
  <c r="I17" i="6"/>
  <c r="I18" i="6"/>
  <c r="I12" i="6"/>
  <c r="I10" i="6"/>
  <c r="I9" i="6"/>
  <c r="I13" i="6"/>
  <c r="I11" i="6"/>
  <c r="I16" i="5"/>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<sst xmlns="http://schemas.openxmlformats.org/spreadsheetml/2006/main" count="532" uniqueCount="75">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</sst>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7">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6" priority="1">
      <formula>$C2="Feiertag"</formula>
    </cfRule>
    <cfRule type="expression" dxfId="45"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4" priority="1">
      <formula>$C2="Feiertag"</formula>
    </cfRule>
    <cfRule type="expression" dxfId="43"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2" priority="1">
      <formula>$C2="Feiertag"</formula>
    </cfRule>
    <cfRule type="expression" dxfId="41"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40" priority="6">
      <formula>WEEKDAY($A2,2)&gt;=6</formula>
    </cfRule>
  </conditionalFormatting>
  <conditionalFormatting sqref="A2:J31">
    <cfRule type="expression" dxfId="39" priority="1">
      <formula>$C2="Feiertag"</formula>
    </cfRule>
  </conditionalFormatting>
  <conditionalFormatting sqref="D2:F4">
    <cfRule type="expression" dxfId="38" priority="2">
      <formula>WEEKDAY($A2,2)&gt;=6</formula>
    </cfRule>
  </conditionalFormatting>
  <conditionalFormatting sqref="D5:I31">
    <cfRule type="expression" dxfId="37" priority="4">
      <formula>WEEKDAY($A5,2)&gt;=6</formula>
    </cfRule>
  </conditionalFormatting>
  <conditionalFormatting sqref="G2:J2 G3:I4 J3:J31">
    <cfRule type="expression" dxfId="3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7"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73</v>
      </c>
      <c r="N5" s="27">
        <f ca="1">SUM(I2:I32)</f>
        <v>-8.5000000000000249</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74</v>
      </c>
      <c r="N7" s="27">
        <f ca="1">Gesamt!B9+SUM(Gesamt!E2:E6)-SUM(Gesamt!J2:J6)</f>
        <v>12.999999999999932</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P20" sqref="P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73</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71</v>
      </c>
      <c r="K7" s="39"/>
      <c r="L7" s="39"/>
      <c r="M7" s="1" t="s">
        <v>74</v>
      </c>
      <c r="N7" s="27">
        <f ca="1">Gesamt!B9+SUM(Gesamt!E2:E7)-SUM(Gesamt!J2:J7)</f>
        <v>12.999999999999902</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20</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3"/>
      <c r="H32" s="7"/>
      <c r="I32" s="7"/>
      <c r="J32" s="7"/>
      <c r="K32" s="39"/>
      <c r="L32" s="39"/>
      <c r="Q32" s="7"/>
    </row>
    <row r="33" spans="10:12" x14ac:dyDescent="0.2">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30:C31 G30:I31 A2:C4 G2:J2 A7:I8 A6:C6 F6:I6 G3:I4 J3:J31">
    <cfRule type="expression" dxfId="33" priority="21">
      <formula>$C2="Feiertag"</formula>
    </cfRule>
    <cfRule type="expression" dxfId="32" priority="24">
      <formula>WEEKDAY($A2,2)&gt;=6</formula>
    </cfRule>
  </conditionalFormatting>
  <conditionalFormatting sqref="D9:F12 D13 F13">
    <cfRule type="expression" dxfId="19" priority="19">
      <formula>$C9="Feiertag"</formula>
    </cfRule>
    <cfRule type="expression" dxfId="18" priority="20">
      <formula>WEEKDAY($A9,2)&gt;=6</formula>
    </cfRule>
  </conditionalFormatting>
  <conditionalFormatting sqref="D16:F19 D20 F20">
    <cfRule type="expression" dxfId="17" priority="17">
      <formula>$C16="Feiertag"</formula>
    </cfRule>
    <cfRule type="expression" dxfId="16" priority="18">
      <formula>WEEKDAY($A16,2)&gt;=6</formula>
    </cfRule>
  </conditionalFormatting>
  <conditionalFormatting sqref="D23:F26 D27 F27">
    <cfRule type="expression" dxfId="15" priority="15">
      <formula>$C23="Feiertag"</formula>
    </cfRule>
    <cfRule type="expression" dxfId="14" priority="16">
      <formula>WEEKDAY($A23,2)&gt;=6</formula>
    </cfRule>
  </conditionalFormatting>
  <conditionalFormatting sqref="D30:F31">
    <cfRule type="expression" dxfId="13" priority="13">
      <formula>$C30="Feiertag"</formula>
    </cfRule>
    <cfRule type="expression" dxfId="12" priority="14">
      <formula>WEEKDAY($A30,2)&gt;=6</formula>
    </cfRule>
  </conditionalFormatting>
  <conditionalFormatting sqref="D2:F2">
    <cfRule type="expression" dxfId="11" priority="11">
      <formula>$C2="Feiertag"</formula>
    </cfRule>
    <cfRule type="expression" dxfId="10" priority="12">
      <formula>WEEKDAY($A2,2)&gt;=6</formula>
    </cfRule>
  </conditionalFormatting>
  <conditionalFormatting sqref="D3:F4">
    <cfRule type="expression" dxfId="9" priority="9">
      <formula>$C3="Feiertag"</formula>
    </cfRule>
    <cfRule type="expression" dxfId="8" priority="10">
      <formula>WEEKDAY($A3,2)&gt;=6</formula>
    </cfRule>
  </conditionalFormatting>
  <conditionalFormatting sqref="D6:E6">
    <cfRule type="expression" dxfId="7" priority="7">
      <formula>$C6="Feiertag"</formula>
    </cfRule>
    <cfRule type="expression" dxfId="6" priority="8">
      <formula>WEEKDAY($A6,2)&gt;=6</formula>
    </cfRule>
  </conditionalFormatting>
  <conditionalFormatting sqref="E13">
    <cfRule type="expression" dxfId="5" priority="5">
      <formula>$C13="Feiertag"</formula>
    </cfRule>
    <cfRule type="expression" dxfId="4" priority="6">
      <formula>WEEKDAY($A13,2)&gt;=6</formula>
    </cfRule>
  </conditionalFormatting>
  <conditionalFormatting sqref="E27">
    <cfRule type="expression" dxfId="3" priority="3">
      <formula>$C27="Feiertag"</formula>
    </cfRule>
    <cfRule type="expression" dxfId="2" priority="4">
      <formula>WEEKDAY($A27,2)&gt;=6</formula>
    </cfRule>
  </conditionalFormatting>
  <conditionalFormatting sqref="E20">
    <cfRule type="expression" dxfId="1" priority="1">
      <formula>$C20="Feiertag"</formula>
    </cfRule>
    <cfRule type="expression" dxfId="0" priority="2">
      <formula>WEEKDAY($A20,2)&gt;=6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12.999999999999902</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12.999999999999902</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12.999999999999902</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12.999999999999902</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12.999999999999902</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12.999999999999902</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20</v>
      </c>
      <c r="D5" s="6" t="s">
        <v>12</v>
      </c>
      <c r="E5" s="7">
        <f ca="1">April!N5</f>
        <v>14.999999999999982</v>
      </c>
      <c r="F5" s="8">
        <f>April!N9</f>
        <v>0</v>
      </c>
      <c r="G5" s="2">
        <f>April!N13</f>
        <v>0</v>
      </c>
      <c r="H5" s="7">
        <f>April!N17</f>
        <v>177</v>
      </c>
      <c r="I5" s="7"/>
      <c r="J5" s="7">
        <v>0</v>
      </c>
      <c r="Z5" s="2" t="b">
        <v>1</v>
      </c>
    </row>
    <row r="6" spans="1:26" x14ac:dyDescent="0.2">
      <c r="D6" s="6" t="s">
        <v>13</v>
      </c>
      <c r="E6" s="7">
        <f ca="1">Mai!N5</f>
        <v>-8.5000000000000249</v>
      </c>
      <c r="F6" s="8">
        <f>Mai!N9</f>
        <v>0</v>
      </c>
      <c r="G6" s="2">
        <f>Mai!N13</f>
        <v>0</v>
      </c>
      <c r="H6" s="7">
        <f>Mai!N17</f>
        <v>129.5</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12.999999999999902</v>
      </c>
      <c r="F15" s="8">
        <f>SUM(F2:F13)</f>
        <v>0</v>
      </c>
      <c r="G15" s="2">
        <f>SUM(G2:G13)</f>
        <v>0</v>
      </c>
      <c r="H15" s="7">
        <f>SUM(H2:H13)</f>
        <v>645</v>
      </c>
      <c r="I15" s="7"/>
      <c r="J15" s="7">
        <f>SUM(J2:J13)</f>
        <v>0</v>
      </c>
    </row>
    <row r="16" spans="1:26" x14ac:dyDescent="0.2">
      <c r="A16" s="6" t="s">
        <v>9</v>
      </c>
      <c r="B16" s="7">
        <f>Januar!N27</f>
        <v>38.5</v>
      </c>
    </row>
    <row r="17" spans="1:7" x14ac:dyDescent="0.2">
      <c r="A17" s="6" t="s">
        <v>10</v>
      </c>
      <c r="B17" s="7">
        <f>Februar!N27</f>
        <v>38.5</v>
      </c>
      <c r="D17" s="4" t="s">
        <v>39</v>
      </c>
      <c r="E17" s="7">
        <f ca="1">SUM(E2:E13)+B9-J15</f>
        <v>12.999999999999902</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2026-07-08T09:35:55Z</dcterms:modified>
</cp:coreProperties>
</file>