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3B035F0B-BA49-164F-8DD2-F7DB7AC1794F}" xr6:coauthVersionLast="47" xr6:coauthVersionMax="47" xr10:uidLastSave="{00000000-0000-0000-0000-000000000000}"/>
  <bookViews>
    <workbookView xWindow="21740" yWindow="23040" windowWidth="31640" windowHeight="1826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9" i="3"/>
  <c r="H16" i="3"/>
  <c r="H8" i="3"/>
  <c r="H14" i="3"/>
  <c r="H27" i="3"/>
  <c r="H13" i="3"/>
  <c r="H24" i="3"/>
  <c r="H11" i="3"/>
  <c r="H23" i="3"/>
  <c r="H6" i="3"/>
  <c r="H18" i="3"/>
  <c r="H15" i="3"/>
  <c r="H7" i="3"/>
  <c r="H2" i="3"/>
  <c r="H30" i="3"/>
  <c r="H3" i="3"/>
  <c r="H31" i="3"/>
  <c r="H22" i="3"/>
  <c r="H25" i="3"/>
  <c r="H10" i="3"/>
  <c r="H20" i="3"/>
  <c r="H32" i="3"/>
  <c r="H21" i="3"/>
  <c r="H9" i="3"/>
  <c r="H28" i="3"/>
  <c r="H4" i="3"/>
  <c r="H17"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4" i="2"/>
  <c r="H17" i="9"/>
  <c r="H9" i="8"/>
  <c r="H8" i="12"/>
  <c r="H13" i="12"/>
  <c r="H15" i="8"/>
  <c r="H9" i="9"/>
  <c r="H30" i="11"/>
  <c r="H13" i="7"/>
  <c r="H2" i="10"/>
  <c r="H26" i="9"/>
  <c r="H22" i="11"/>
  <c r="H24" i="6"/>
  <c r="H25" i="9"/>
  <c r="H17" i="7"/>
  <c r="H27" i="11"/>
  <c r="H30" i="4"/>
  <c r="H7" i="8"/>
  <c r="H8" i="11"/>
  <c r="H17" i="4"/>
  <c r="H21" i="5"/>
  <c r="H20" i="4"/>
  <c r="H16" i="7"/>
  <c r="H17" i="11"/>
  <c r="H21" i="9"/>
  <c r="H18" i="12"/>
  <c r="H29" i="1"/>
  <c r="H30" i="12"/>
  <c r="H6" i="11"/>
  <c r="H12" i="1"/>
  <c r="H26" i="2"/>
  <c r="H27" i="7"/>
  <c r="H20" i="7"/>
  <c r="H7" i="12"/>
  <c r="H17" i="8"/>
  <c r="H24" i="7"/>
  <c r="H11" i="11"/>
  <c r="H15" i="10"/>
  <c r="H4" i="10"/>
  <c r="H22" i="5"/>
  <c r="H19" i="2"/>
  <c r="H10" i="8"/>
  <c r="H16" i="5"/>
  <c r="H18" i="8"/>
  <c r="H24" i="10"/>
  <c r="H23" i="6"/>
  <c r="H26" i="6"/>
  <c r="H26" i="3"/>
  <c r="H19" i="10"/>
  <c r="H29" i="12"/>
  <c r="H19" i="11"/>
  <c r="H10" i="6"/>
  <c r="H17" i="2"/>
  <c r="H25" i="8"/>
  <c r="H7" i="10"/>
  <c r="H6" i="8"/>
  <c r="H31" i="11"/>
  <c r="H12" i="12"/>
  <c r="H24" i="1"/>
  <c r="H18" i="4"/>
  <c r="H15" i="7"/>
  <c r="H28" i="12"/>
  <c r="H5" i="10"/>
  <c r="H6" i="10"/>
  <c r="H13" i="8"/>
  <c r="H23" i="5"/>
  <c r="H30" i="7"/>
  <c r="H30" i="5"/>
  <c r="H5" i="11"/>
  <c r="H20" i="6"/>
  <c r="H3" i="12"/>
  <c r="H5" i="2"/>
  <c r="H11" i="1"/>
  <c r="H30" i="9"/>
  <c r="H8" i="8"/>
  <c r="H18" i="1"/>
  <c r="H18" i="5"/>
  <c r="H24" i="11"/>
  <c r="H21" i="11"/>
  <c r="H23" i="2"/>
  <c r="H4" i="11"/>
  <c r="H7" i="2"/>
  <c r="H9" i="2"/>
  <c r="H4" i="12"/>
  <c r="H12" i="10"/>
  <c r="H20" i="10"/>
  <c r="H4" i="1"/>
  <c r="H31" i="1"/>
  <c r="H11" i="7"/>
  <c r="H15" i="12"/>
  <c r="H20" i="9"/>
  <c r="H24" i="12"/>
  <c r="H30" i="10"/>
  <c r="H21" i="4"/>
  <c r="H7" i="11"/>
  <c r="H8" i="7"/>
  <c r="H3" i="6"/>
  <c r="H14" i="6"/>
  <c r="H5" i="7"/>
  <c r="H13" i="2"/>
  <c r="H14" i="9"/>
  <c r="H27" i="5"/>
  <c r="H14" i="12"/>
  <c r="H19" i="12"/>
  <c r="H8" i="2"/>
  <c r="H22" i="7"/>
  <c r="H2" i="9"/>
  <c r="H11" i="8"/>
  <c r="H24" i="2"/>
  <c r="H13" i="5"/>
  <c r="H13" i="4"/>
  <c r="H13" i="11"/>
  <c r="H8" i="1"/>
  <c r="H12" i="5"/>
  <c r="H11" i="2"/>
  <c r="H15" i="1"/>
  <c r="H19" i="8"/>
  <c r="H32" i="1"/>
  <c r="H16" i="9"/>
  <c r="H3" i="8"/>
  <c r="H20" i="8"/>
  <c r="H20" i="1"/>
  <c r="H15" i="6"/>
  <c r="H29" i="7"/>
  <c r="H10" i="11"/>
  <c r="H25" i="7"/>
  <c r="H5" i="4"/>
  <c r="H27" i="2"/>
  <c r="H31" i="10"/>
  <c r="H7" i="1"/>
  <c r="H24" i="9"/>
  <c r="H9" i="11"/>
  <c r="H27" i="6"/>
  <c r="H24" i="8"/>
  <c r="H19" i="1"/>
  <c r="H19" i="7"/>
  <c r="H4" i="7"/>
  <c r="H31" i="4"/>
  <c r="H31" i="9"/>
  <c r="H27" i="4"/>
  <c r="H2" i="1"/>
  <c r="H3" i="11"/>
  <c r="H9" i="6"/>
  <c r="H28" i="9"/>
  <c r="H10" i="1"/>
  <c r="H10" i="10"/>
  <c r="H16" i="8"/>
  <c r="H24" i="5"/>
  <c r="H29" i="2"/>
  <c r="H12" i="2"/>
  <c r="H25" i="1"/>
  <c r="H7" i="5"/>
  <c r="H16" i="2"/>
  <c r="H3" i="1"/>
  <c r="H14" i="5"/>
  <c r="H5" i="8"/>
  <c r="H28" i="6"/>
  <c r="H18" i="9"/>
  <c r="H31" i="8"/>
  <c r="H16" i="4"/>
  <c r="H21" i="6"/>
  <c r="H22" i="4"/>
  <c r="H8" i="4"/>
  <c r="H29" i="4"/>
  <c r="H6" i="5"/>
  <c r="H14" i="10"/>
  <c r="H3" i="9"/>
  <c r="H28" i="8"/>
  <c r="H2" i="7"/>
  <c r="H20" i="5"/>
  <c r="H6" i="9"/>
  <c r="H25" i="2"/>
  <c r="H32" i="10"/>
  <c r="H4" i="8"/>
  <c r="H23" i="11"/>
  <c r="H3" i="10"/>
  <c r="H10" i="5"/>
  <c r="H21" i="10"/>
  <c r="H13" i="1"/>
  <c r="H19" i="9"/>
  <c r="H11" i="6"/>
  <c r="H16" i="11"/>
  <c r="H27" i="1"/>
  <c r="H25" i="5"/>
  <c r="H29" i="10"/>
  <c r="H23" i="9"/>
  <c r="H4" i="5"/>
  <c r="H25" i="11"/>
  <c r="H21" i="8"/>
  <c r="H11" i="10"/>
  <c r="H28" i="4"/>
  <c r="H4" i="4"/>
  <c r="H22" i="10"/>
  <c r="H21" i="12"/>
  <c r="H18" i="6"/>
  <c r="H5" i="5"/>
  <c r="H21" i="1"/>
  <c r="H10" i="7"/>
  <c r="H18" i="7"/>
  <c r="H8" i="5"/>
  <c r="H18" i="11"/>
  <c r="H14" i="8"/>
  <c r="H19" i="5"/>
  <c r="H23" i="10"/>
  <c r="H9" i="10"/>
  <c r="H11" i="5"/>
  <c r="H30" i="8"/>
  <c r="H2" i="11"/>
  <c r="H22" i="6"/>
  <c r="H25" i="10"/>
  <c r="H31" i="12"/>
  <c r="H31" i="7"/>
  <c r="H18" i="2"/>
  <c r="H2" i="4"/>
  <c r="H6" i="6"/>
  <c r="H2" i="2"/>
  <c r="H26" i="10"/>
  <c r="H12" i="6"/>
  <c r="H12" i="8"/>
  <c r="H10" i="2"/>
  <c r="H26" i="1"/>
  <c r="H9" i="7"/>
  <c r="H28" i="5"/>
  <c r="H2" i="6"/>
  <c r="H28" i="2"/>
  <c r="H22" i="1"/>
  <c r="H10" i="4"/>
  <c r="H23" i="7"/>
  <c r="H3" i="4"/>
  <c r="H20" i="11"/>
  <c r="H16" i="12"/>
  <c r="H21" i="7"/>
  <c r="H15" i="2"/>
  <c r="H26" i="8"/>
  <c r="H28" i="7"/>
  <c r="H13" i="9"/>
  <c r="H3" i="5"/>
  <c r="H14" i="4"/>
  <c r="H5" i="9"/>
  <c r="H27" i="8"/>
  <c r="H14" i="11"/>
  <c r="H15" i="11"/>
  <c r="H23" i="12"/>
  <c r="H27" i="9"/>
  <c r="H23" i="1"/>
  <c r="H12" i="7"/>
  <c r="H8" i="9"/>
  <c r="H30" i="6"/>
  <c r="H3" i="2"/>
  <c r="H13" i="6"/>
  <c r="H16" i="6"/>
  <c r="H11" i="12"/>
  <c r="H14" i="2"/>
  <c r="H17" i="1"/>
  <c r="H22" i="12"/>
  <c r="H17" i="5"/>
  <c r="H23" i="4"/>
  <c r="H26" i="11"/>
  <c r="H21" i="2"/>
  <c r="H25" i="4"/>
  <c r="H8" i="6"/>
  <c r="H7" i="9"/>
  <c r="H32" i="8"/>
  <c r="H7" i="7"/>
  <c r="H12" i="3"/>
  <c r="H22" i="8"/>
  <c r="H28" i="10"/>
  <c r="H16" i="1"/>
  <c r="H11" i="9"/>
  <c r="H26" i="7"/>
  <c r="H13" i="10"/>
  <c r="H31" i="5"/>
  <c r="H29" i="5"/>
  <c r="H2" i="8"/>
  <c r="H29" i="11"/>
  <c r="H30" i="1"/>
  <c r="H5" i="3"/>
  <c r="H14" i="7"/>
  <c r="H12" i="4"/>
  <c r="H4" i="9"/>
  <c r="H6" i="12"/>
  <c r="H4" i="6"/>
  <c r="H14" i="1"/>
  <c r="H25" i="12"/>
  <c r="H11" i="4"/>
  <c r="H6" i="4"/>
  <c r="H20" i="12"/>
  <c r="H32" i="5"/>
  <c r="H9" i="1"/>
  <c r="H5" i="1"/>
  <c r="H7" i="6"/>
  <c r="H28" i="1"/>
  <c r="H19" i="6"/>
  <c r="H19" i="3"/>
  <c r="H28" i="11"/>
  <c r="H16" i="10"/>
  <c r="H24" i="4"/>
  <c r="H15" i="4"/>
  <c r="H22" i="9"/>
  <c r="H2" i="12"/>
  <c r="H29" i="8"/>
  <c r="H9" i="4"/>
  <c r="H17" i="12"/>
  <c r="H29" i="6"/>
  <c r="H32" i="12"/>
  <c r="H10" i="12"/>
  <c r="H31" i="6"/>
  <c r="H32" i="7"/>
  <c r="H29" i="9"/>
  <c r="H25" i="6"/>
  <c r="H6" i="1"/>
  <c r="H17" i="6"/>
  <c r="H23" i="8"/>
  <c r="H19" i="4"/>
  <c r="H20" i="2"/>
  <c r="H26" i="4"/>
  <c r="H9" i="5"/>
  <c r="H22" i="2"/>
  <c r="H3" i="7"/>
  <c r="H8" i="10"/>
  <c r="H10" i="9"/>
  <c r="H15" i="9"/>
  <c r="H12" i="11"/>
  <c r="H18" i="10"/>
  <c r="H6" i="2"/>
  <c r="H5" i="12"/>
  <c r="H7" i="4"/>
  <c r="H6" i="7"/>
  <c r="H12" i="9"/>
  <c r="H17" i="10"/>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<sst xmlns="http://schemas.openxmlformats.org/spreadsheetml/2006/main" count="483" uniqueCount="80">
  <si>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</si>
  <si>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</si>
  <si>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</si>
  <si>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</si>
  <si>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</si>
  <si>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</si>
  <si>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</si>
  <si>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</si>
  <si>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</si>
  <si>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</si>
  <si>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</si>
  <si>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</si>
  <si>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</si>
  <si>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</si>
  <si>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</si>
  <si>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</si>
  <si>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</si>
  <si>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</si>
  <si>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</si>
  <si>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</si>
  <si>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</si>
  <si>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</si>
  <si>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</si>
  <si>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</si>
  <si>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</si>
  <si>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</si>
  <si>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</si>
  <si>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</si>
  <si>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</si>
  <si>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</si>
  <si>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</si>
  <si>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</si>
  <si>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</si>
  <si>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</si>
  <si>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</si>
  <si>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</si>
  <si>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</si>
  <si>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</si>
  <si>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</si>
  <si>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</si>
  <si>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</si>
  <si>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</si>
  <si>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</si>
  <si>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</si>
  <si>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</si>
  <si>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</si>
  <si>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</si>
  <si>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</si>
  <si>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</si>
  <si>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</si>
  <si>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</si>
  <si>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</si>
  <si>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</si>
  <si>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</si>
  <si>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</si>
  <si>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</si>
  <si>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</si>
  <si>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</si>
  <si>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</si>
  <si>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</si>
  <si>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</si>
  <si>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</si>
  <si>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</si>
  <si>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</si>
  <si>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</si>
  <si>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</si>
  <si>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</si>
  <si>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</si>
  <si>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</si>
  <si>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</si>
  <si>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</si>
  <si>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</si>
  <si>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</si>
  <si>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</si>
  <si>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</si>
  <si>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</si>
  <si>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</si>
  <si>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</si>
  <si>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Arbeitesbekleidung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</si>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</sst>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xf numFmtId="0" fontId="10" fillId="0" borderId="0" xfId="0" applyFont="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Denis-Maria TEODORU</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4" t="str">
        <f>Gesamt!A3</f>
        <v>Denis-Maria TEODORU</v>
      </c>
      <c r="N3" s="44"/>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2">
      <c r="A32" s="23"/>
      <c r="H32" s="7"/>
      <c r="I32" s="7"/>
      <c r="J32" s="7"/>
      <c r="K32" s="39"/>
      <c r="L32" s="39"/>
    </row>
    <row r="33" spans="10:12" x14ac:dyDescent="0.2">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Denis-Maria TEODORU</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1" priority="13">
      <formula>$C5="Feiertag"</formula>
    </cfRule>
    <cfRule type="expression" dxfId="30" priority="14">
      <formula>WEEKDAY($A5,2)&gt;=6</formula>
    </cfRule>
  </conditionalFormatting>
  <conditionalFormatting sqref="A10:I30">
    <cfRule type="expression" dxfId="29" priority="1">
      <formula>$C10="Feiertag"</formula>
    </cfRule>
    <cfRule type="expression" dxfId="28" priority="2">
      <formula>WEEKDAY($A10,2)&gt;=6</formula>
    </cfRule>
  </conditionalFormatting>
  <conditionalFormatting sqref="A2:J4 G5:J5 G6:I9 J6:J30 A31:J32">
    <cfRule type="expression" dxfId="27" priority="17">
      <formula>$C2="Feiertag"</formula>
    </cfRule>
    <cfRule type="expression" dxfId="26"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N35" sqref="N3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4" t="str">
        <f>Gesamt!A3</f>
        <v>Denis-Maria TEODORU</v>
      </c>
      <c r="N3" s="44"/>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M30" s="47" t="s">
        <v>77</v>
      </c>
      <c r="N30" s="48" t="s">
        <v>79</v>
      </c>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M31" s="47" t="s">
        <v>78</v>
      </c>
      <c r="N31" s="48" t="s">
        <v>79</v>
      </c>
      <c r="O31" s="35"/>
      <c r="Q31" s="7"/>
    </row>
    <row r="32" spans="1:17" x14ac:dyDescent="0.2">
      <c r="A32" s="23"/>
      <c r="H32" s="7"/>
      <c r="I32" s="7"/>
      <c r="J32" s="7"/>
      <c r="K32" s="39"/>
      <c r="L32" s="39"/>
      <c r="Q32" s="7"/>
    </row>
    <row r="33" spans="10:12" x14ac:dyDescent="0.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2:C4 G2:J2 A30:C31 G30:I31 A7:I8 A6:C6 F6:I6 G3:I4 J3:J31">
    <cfRule type="expression" dxfId="25" priority="13">
      <formula>$C2="Feiertag"</formula>
    </cfRule>
    <cfRule type="expression" dxfId="24" priority="16">
      <formula>WEEKDAY($A2,2)&gt;=6</formula>
    </cfRule>
  </conditionalFormatting>
  <conditionalFormatting sqref="D9:F13">
    <cfRule type="expression" dxfId="11" priority="11">
      <formula>$C9="Feiertag"</formula>
    </cfRule>
    <cfRule type="expression" dxfId="10" priority="12">
      <formula>WEEKDAY($A9,2)&gt;=6</formula>
    </cfRule>
  </conditionalFormatting>
  <conditionalFormatting sqref="D16:F20">
    <cfRule type="expression" dxfId="9" priority="9">
      <formula>$C16="Feiertag"</formula>
    </cfRule>
    <cfRule type="expression" dxfId="8" priority="10">
      <formula>WEEKDAY($A16,2)&gt;=6</formula>
    </cfRule>
  </conditionalFormatting>
  <conditionalFormatting sqref="D23:F27">
    <cfRule type="expression" dxfId="7" priority="7">
      <formula>$C23="Feiertag"</formula>
    </cfRule>
    <cfRule type="expression" dxfId="6" priority="8">
      <formula>WEEKDAY($A23,2)&gt;=6</formula>
    </cfRule>
  </conditionalFormatting>
  <conditionalFormatting sqref="D2:F4">
    <cfRule type="expression" dxfId="5" priority="5">
      <formula>$C2="Feiertag"</formula>
    </cfRule>
    <cfRule type="expression" dxfId="4" priority="6">
      <formula>WEEKDAY($A2,2)&gt;=6</formula>
    </cfRule>
  </conditionalFormatting>
  <conditionalFormatting sqref="D30:F31">
    <cfRule type="expression" dxfId="3" priority="3">
      <formula>$C30="Feiertag"</formula>
    </cfRule>
    <cfRule type="expression" dxfId="2" priority="4">
      <formula>WEEKDAY($A30,2)&gt;=6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Denis-Maria TEODORU</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Denis-Maria TEODORU</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5" t="s">
        <v>74</v>
      </c>
      <c r="B3" s="45"/>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25</v>
      </c>
      <c r="D5" s="6" t="s">
        <v>12</v>
      </c>
      <c r="E5" s="7">
        <f ca="1">April!N5</f>
        <v>-1.2434497875801753E-14</v>
      </c>
      <c r="F5" s="8">
        <f>April!N9</f>
        <v>0</v>
      </c>
      <c r="G5" s="2">
        <f>April!N13</f>
        <v>0</v>
      </c>
      <c r="H5" s="7">
        <f>April!N17</f>
        <v>62.499999999999993</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-2.1316282072803006E-14</v>
      </c>
      <c r="F7" s="8">
        <f>Juni!N9</f>
        <v>0</v>
      </c>
      <c r="G7" s="2">
        <f>Juni!N13</f>
        <v>0</v>
      </c>
      <c r="H7" s="7">
        <f>Juni!N17</f>
        <v>115.5</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-5.8619775700208265E-14</v>
      </c>
      <c r="F15" s="8">
        <f>SUM(F2:F13)</f>
        <v>0</v>
      </c>
      <c r="G15" s="2">
        <f>SUM(G2:G13)</f>
        <v>0</v>
      </c>
      <c r="H15" s="7">
        <f>SUM(H2:H13)</f>
        <v>316</v>
      </c>
      <c r="I15" s="7"/>
      <c r="J15" s="7">
        <f>SUM(J2:J13)</f>
        <v>0</v>
      </c>
    </row>
    <row r="16" spans="1:26" x14ac:dyDescent="0.2">
      <c r="A16" s="6" t="s">
        <v>9</v>
      </c>
      <c r="B16" s="7">
        <f>Januar!N27</f>
        <v>38.5</v>
      </c>
    </row>
    <row r="17" spans="1:7" x14ac:dyDescent="0.2">
      <c r="A17" s="6" t="s">
        <v>10</v>
      </c>
      <c r="B17" s="7">
        <f>Februar!N27</f>
        <v>38.5</v>
      </c>
      <c r="D17" s="4" t="s">
        <v>39</v>
      </c>
      <c r="E17" s="7">
        <f ca="1">SUM(E2:E13)+B9-J15</f>
        <v>-5.8619775700208265E-14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2026-07-08T09:52:38Z</dcterms:modified>
</cp:coreProperties>
</file>