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AA23D7C4-34BF-3B49-A4BE-533D8912EF07}" xr6:coauthVersionLast="47" xr6:coauthVersionMax="47" xr10:uidLastSave="{00000000-0000-0000-0000-000000000000}"/>
  <bookViews>
    <workbookView xWindow="2980" yWindow="66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21" i="3"/>
  <c r="H27" i="3"/>
  <c r="H30" i="3"/>
  <c r="H28" i="3"/>
  <c r="H23" i="3"/>
  <c r="H15" i="3"/>
  <c r="H14" i="3"/>
  <c r="H32" i="3"/>
  <c r="H18" i="3"/>
  <c r="H29" i="3"/>
  <c r="H24" i="3"/>
  <c r="H16" i="3"/>
  <c r="H20" i="3"/>
  <c r="H25" i="3"/>
  <c r="H22" i="3"/>
  <c r="H17" i="3"/>
  <c r="H13" i="3"/>
  <c r="H31"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5" i="1"/>
  <c r="H16" i="4"/>
  <c r="H13" i="1"/>
  <c r="H25" i="4"/>
  <c r="H12" i="10"/>
  <c r="H30" i="11"/>
  <c r="H26" i="12"/>
  <c r="H10" i="10"/>
  <c r="H19" i="11"/>
  <c r="H8" i="6"/>
  <c r="H16" i="5"/>
  <c r="H9" i="11"/>
  <c r="H21" i="10"/>
  <c r="H8" i="1"/>
  <c r="H31" i="7"/>
  <c r="H15" i="2"/>
  <c r="H27" i="2"/>
  <c r="H30" i="8"/>
  <c r="H4" i="7"/>
  <c r="H13" i="9"/>
  <c r="H10" i="1"/>
  <c r="H4" i="6"/>
  <c r="H27" i="7"/>
  <c r="H7" i="10"/>
  <c r="H7" i="7"/>
  <c r="H27" i="6"/>
  <c r="H7" i="12"/>
  <c r="H6" i="5"/>
  <c r="H3" i="12"/>
  <c r="H20" i="4"/>
  <c r="H19" i="9"/>
  <c r="H2" i="11"/>
  <c r="H31" i="9"/>
  <c r="H17" i="10"/>
  <c r="H20" i="11"/>
  <c r="H29" i="7"/>
  <c r="H14" i="10"/>
  <c r="H17" i="5"/>
  <c r="H24" i="2"/>
  <c r="H3" i="7"/>
  <c r="H17" i="6"/>
  <c r="H7" i="1"/>
  <c r="H19" i="10"/>
  <c r="H20" i="6"/>
  <c r="H28" i="10"/>
  <c r="H20" i="5"/>
  <c r="H26" i="10"/>
  <c r="H24" i="6"/>
  <c r="H7" i="4"/>
  <c r="H10" i="7"/>
  <c r="H31" i="10"/>
  <c r="H17" i="8"/>
  <c r="H4" i="5"/>
  <c r="H14" i="4"/>
  <c r="H20" i="1"/>
  <c r="H26" i="3"/>
  <c r="H13" i="4"/>
  <c r="H14" i="9"/>
  <c r="H11" i="1"/>
  <c r="H15" i="12"/>
  <c r="H7" i="5"/>
  <c r="H24" i="9"/>
  <c r="H19" i="8"/>
  <c r="H13" i="11"/>
  <c r="H24" i="10"/>
  <c r="H6" i="4"/>
  <c r="H27" i="9"/>
  <c r="H17" i="11"/>
  <c r="H29" i="1"/>
  <c r="H17" i="4"/>
  <c r="H31" i="8"/>
  <c r="H26" i="5"/>
  <c r="H8" i="9"/>
  <c r="H21" i="1"/>
  <c r="H25" i="2"/>
  <c r="H27" i="4"/>
  <c r="H31" i="5"/>
  <c r="H19" i="7"/>
  <c r="H4" i="12"/>
  <c r="H2" i="9"/>
  <c r="H30" i="7"/>
  <c r="H12" i="1"/>
  <c r="H22" i="8"/>
  <c r="H18" i="4"/>
  <c r="H8" i="8"/>
  <c r="H29" i="12"/>
  <c r="H26" i="7"/>
  <c r="H10" i="11"/>
  <c r="H3" i="9"/>
  <c r="H2" i="5"/>
  <c r="H9" i="5"/>
  <c r="H18" i="6"/>
  <c r="H24" i="7"/>
  <c r="H6" i="10"/>
  <c r="H20" i="8"/>
  <c r="H12" i="8"/>
  <c r="H8" i="4"/>
  <c r="H10" i="8"/>
  <c r="H6" i="7"/>
  <c r="H18" i="2"/>
  <c r="H19" i="6"/>
  <c r="H18" i="7"/>
  <c r="H21" i="8"/>
  <c r="H22" i="4"/>
  <c r="H23" i="1"/>
  <c r="H2" i="4"/>
  <c r="H26" i="2"/>
  <c r="H22" i="11"/>
  <c r="H6" i="11"/>
  <c r="H17" i="1"/>
  <c r="H17" i="7"/>
  <c r="H21" i="12"/>
  <c r="H24" i="8"/>
  <c r="H3" i="4"/>
  <c r="H18" i="5"/>
  <c r="H31" i="1"/>
  <c r="H28" i="6"/>
  <c r="H12" i="9"/>
  <c r="H27" i="1"/>
  <c r="H15" i="1"/>
  <c r="H18" i="1"/>
  <c r="H22" i="10"/>
  <c r="H9" i="7"/>
  <c r="H14" i="1"/>
  <c r="H12" i="6"/>
  <c r="H13" i="8"/>
  <c r="H23" i="5"/>
  <c r="H20" i="2"/>
  <c r="H17" i="2"/>
  <c r="H20" i="12"/>
  <c r="H30" i="12"/>
  <c r="H12" i="11"/>
  <c r="H2" i="1"/>
  <c r="H11" i="5"/>
  <c r="H12" i="4"/>
  <c r="H25" i="9"/>
  <c r="H10" i="12"/>
  <c r="H20" i="10"/>
  <c r="H7" i="11"/>
  <c r="H30" i="1"/>
  <c r="H19" i="5"/>
  <c r="H7" i="8"/>
  <c r="H29" i="2"/>
  <c r="H12" i="7"/>
  <c r="H3" i="11"/>
  <c r="H23" i="10"/>
  <c r="H15" i="8"/>
  <c r="H32" i="1"/>
  <c r="H9" i="10"/>
  <c r="H16" i="6"/>
  <c r="H29" i="11"/>
  <c r="H9" i="12"/>
  <c r="H4" i="2"/>
  <c r="H30" i="6"/>
  <c r="H29" i="9"/>
  <c r="H13" i="6"/>
  <c r="H3" i="8"/>
  <c r="H25" i="12"/>
  <c r="H9" i="1"/>
  <c r="H28" i="8"/>
  <c r="H12" i="5"/>
  <c r="H7" i="6"/>
  <c r="H16" i="1"/>
  <c r="H32" i="5"/>
  <c r="H28" i="1"/>
  <c r="H11" i="10"/>
  <c r="H25" i="11"/>
  <c r="H22" i="7"/>
  <c r="H8" i="7"/>
  <c r="H15" i="5"/>
  <c r="H20" i="7"/>
  <c r="H14" i="5"/>
  <c r="H5" i="5"/>
  <c r="H25" i="5"/>
  <c r="H2" i="10"/>
  <c r="H23" i="9"/>
  <c r="H4" i="1"/>
  <c r="H3" i="10"/>
  <c r="H28" i="4"/>
  <c r="H25" i="6"/>
  <c r="H11" i="6"/>
  <c r="H31" i="11"/>
  <c r="H6" i="1"/>
  <c r="H25" i="8"/>
  <c r="H13" i="10"/>
  <c r="H22" i="9"/>
  <c r="H18" i="8"/>
  <c r="H29" i="8"/>
  <c r="H25" i="10"/>
  <c r="H6" i="12"/>
  <c r="H6" i="2"/>
  <c r="H24" i="12"/>
  <c r="H9" i="8"/>
  <c r="H26" i="4"/>
  <c r="H28" i="7"/>
  <c r="H24" i="5"/>
  <c r="H30" i="10"/>
  <c r="H22" i="5"/>
  <c r="H16" i="12"/>
  <c r="H6" i="9"/>
  <c r="H19" i="1"/>
  <c r="H11" i="12"/>
  <c r="H14" i="8"/>
  <c r="H10" i="6"/>
  <c r="H15" i="6"/>
  <c r="H32" i="12"/>
  <c r="H11" i="4"/>
  <c r="H2" i="6"/>
  <c r="H23" i="8"/>
  <c r="H3" i="5"/>
  <c r="H29" i="10"/>
  <c r="H3" i="1"/>
  <c r="H16" i="9"/>
  <c r="H16" i="2"/>
  <c r="H32" i="7"/>
  <c r="H2" i="12"/>
  <c r="H26" i="9"/>
  <c r="H21" i="9"/>
  <c r="H13" i="5"/>
  <c r="H28" i="2"/>
  <c r="H11" i="8"/>
  <c r="H26" i="11"/>
  <c r="H9" i="2"/>
  <c r="H7" i="9"/>
  <c r="H19" i="12"/>
  <c r="H15" i="10"/>
  <c r="H29" i="6"/>
  <c r="H28" i="11"/>
  <c r="H26" i="1"/>
  <c r="H23" i="7"/>
  <c r="H32" i="10"/>
  <c r="H11" i="9"/>
  <c r="H15" i="11"/>
  <c r="H21" i="2"/>
  <c r="H23" i="11"/>
  <c r="H5" i="10"/>
  <c r="H23" i="6"/>
  <c r="H14" i="2"/>
  <c r="H30" i="4"/>
  <c r="H15" i="4"/>
  <c r="H7" i="2"/>
  <c r="H20" i="9"/>
  <c r="H12" i="12"/>
  <c r="H2" i="8"/>
  <c r="H29" i="4"/>
  <c r="H30" i="9"/>
  <c r="H11" i="2"/>
  <c r="H27" i="5"/>
  <c r="H15" i="9"/>
  <c r="H4" i="9"/>
  <c r="H6" i="6"/>
  <c r="H28" i="12"/>
  <c r="H32" i="8"/>
  <c r="H27" i="11"/>
  <c r="H8" i="12"/>
  <c r="H31" i="12"/>
  <c r="H13" i="2"/>
  <c r="H21" i="5"/>
  <c r="H14" i="12"/>
  <c r="H8" i="5"/>
  <c r="H14" i="6"/>
  <c r="H6" i="8"/>
  <c r="H4" i="4"/>
  <c r="H25" i="7"/>
  <c r="H10" i="9"/>
  <c r="H4" i="8"/>
  <c r="H5" i="4"/>
  <c r="H27" i="8"/>
  <c r="H11" i="11"/>
  <c r="H30" i="5"/>
  <c r="H24" i="11"/>
  <c r="H17" i="12"/>
  <c r="H27" i="12"/>
  <c r="H18" i="10"/>
  <c r="H10" i="4"/>
  <c r="H31" i="4"/>
  <c r="H29" i="5"/>
  <c r="H9" i="9"/>
  <c r="H8" i="11"/>
  <c r="H10" i="5"/>
  <c r="H5" i="9"/>
  <c r="H15" i="7"/>
  <c r="H28" i="5"/>
  <c r="H9" i="4"/>
  <c r="H3" i="2"/>
  <c r="H23" i="12"/>
  <c r="H5" i="8"/>
  <c r="H12" i="2"/>
  <c r="H5" i="1"/>
  <c r="H14" i="7"/>
  <c r="H23" i="2"/>
  <c r="H5" i="11"/>
  <c r="H21" i="11"/>
  <c r="H18" i="11"/>
  <c r="H16" i="8"/>
  <c r="H10" i="2"/>
  <c r="H8" i="2"/>
  <c r="H16" i="7"/>
  <c r="H17" i="9"/>
  <c r="H5" i="7"/>
  <c r="H16" i="10"/>
  <c r="H21" i="6"/>
  <c r="H19" i="2"/>
  <c r="H27" i="10"/>
  <c r="H5" i="6"/>
  <c r="H2" i="2"/>
  <c r="H18" i="12"/>
  <c r="H21" i="4"/>
  <c r="H14" i="11"/>
  <c r="H22" i="6"/>
  <c r="H4" i="11"/>
  <c r="H3" i="6"/>
  <c r="H24" i="4"/>
  <c r="H28" i="9"/>
  <c r="H24" i="1"/>
  <c r="H22" i="12"/>
  <c r="H19" i="3"/>
  <c r="H8" i="10"/>
  <c r="H26" i="8"/>
  <c r="H13" i="12"/>
  <c r="H31" i="6"/>
  <c r="H16" i="11"/>
  <c r="H9" i="6"/>
  <c r="H2" i="7"/>
  <c r="H26" i="6"/>
  <c r="H13" i="7"/>
  <c r="H22" i="2"/>
  <c r="H11" i="7"/>
  <c r="H4" i="10"/>
  <c r="H18" i="9"/>
  <c r="H5" i="12"/>
  <c r="H22" i="1"/>
  <c r="H5" i="2"/>
  <c r="H19" i="4"/>
  <c r="H21" i="7"/>
  <c r="H23" i="4"/>
  <c r="I28" i="2" l="1"/>
  <c r="I26" i="2"/>
  <c r="I25" i="2"/>
  <c r="I24" i="2"/>
  <c r="I27" i="2"/>
  <c r="I19" i="2"/>
  <c r="I21" i="2"/>
  <c r="I17" i="2"/>
  <c r="I20" i="2"/>
  <c r="I18" i="2"/>
  <c r="I10" i="2"/>
  <c r="I12" i="2"/>
  <c r="I13" i="2"/>
  <c r="I11" i="2"/>
  <c r="I14" i="2"/>
  <c r="I5" i="2"/>
  <c r="I3" i="2"/>
  <c r="I7" i="2"/>
  <c r="I6"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<sst xmlns="http://schemas.openxmlformats.org/spreadsheetml/2006/main" count="473" uniqueCount="78">
  <si>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</si>
  <si>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</si>
  <si>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</si>
  <si>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</si>
  <si>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</si>
  <si>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</si>
  <si>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</si>
  <si>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</si>
  <si>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</si>
  <si>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</si>
  <si>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</si>
  <si>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</si>
  <si>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</si>
  <si>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</si>
  <si>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</si>
  <si>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</si>
  <si>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</si>
  <si>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</si>
  <si>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</si>
  <si>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</si>
  <si>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</si>
  <si>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</si>
  <si>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</si>
  <si>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</si>
  <si>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</si>
  <si>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</si>
  <si>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</si>
  <si>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</si>
  <si>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</si>
  <si>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</si>
  <si>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</si>
  <si>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</si>
  <si>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</si>
  <si>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</si>
  <si>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</si>
  <si>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</si>
  <si>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</si>
  <si>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</si>
  <si>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</si>
  <si>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</si>
  <si>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</si>
  <si>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</si>
  <si>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</si>
  <si>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</si>
  <si>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</si>
  <si>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</si>
  <si>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</si>
  <si>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</si>
  <si>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</si>
  <si>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</si>
  <si>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</si>
  <si>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</si>
  <si>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</si>
  <si>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</si>
  <si>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</si>
  <si>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</si>
  <si>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</si>
  <si>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</si>
  <si>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</si>
  <si>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</si>
  <si>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</si>
  <si>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</si>
  <si>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</si>
  <si>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</si>
  <si>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</si>
  <si>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</si>
  <si>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</si>
  <si>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</si>
  <si>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</si>
  <si>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</si>
  <si>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</si>
  <si>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</si>
  <si>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Mirko Gasparin</t>
  </si>
  <si>
    <t>Wertingen</t>
  </si>
  <si>
    <t>Vorschuß € 1500</t>
  </si>
  <si>
    <t>Hohenburg</t>
  </si>
  <si>
    <t>Entmansberg</t>
  </si>
  <si>
    <t>Vorschuß € 1500,00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</si>
</sst>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2"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Mirko Gasparin</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35.299999999999997</v>
      </c>
      <c r="L15" s="39">
        <v>27.9</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35.299999999999997</v>
      </c>
      <c r="L17" s="39">
        <v>27.9</v>
      </c>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v>27.9</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35.299999999999997</v>
      </c>
      <c r="L32" s="39"/>
      <c r="O32" s="35"/>
      <c r="Q32" s="7"/>
    </row>
    <row r="33" spans="10:12" x14ac:dyDescent="0.2">
      <c r="K33" s="39"/>
      <c r="L33" s="39"/>
    </row>
    <row r="34" spans="10:12" x14ac:dyDescent="0.2">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M37" sqref="M3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35.340000000000003</v>
      </c>
      <c r="L2" s="39">
        <v>27.9</v>
      </c>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35.340000000000003</v>
      </c>
      <c r="L3" s="39">
        <v>27.9</v>
      </c>
      <c r="M3" s="42" t="str">
        <f>Gesamt!A3</f>
        <v>Mirko Gasparin</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35.340000000000003</v>
      </c>
      <c r="L4" s="39">
        <v>27.9</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35.340000000000003</v>
      </c>
      <c r="L5" s="39">
        <v>27.9</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35.340000000000003</v>
      </c>
      <c r="L6" s="39">
        <v>27.9</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35.340000000000003</v>
      </c>
      <c r="L7" s="39">
        <v>27.9</v>
      </c>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75</v>
      </c>
      <c r="K8" s="39">
        <v>35.340000000000003</v>
      </c>
      <c r="L8" s="39">
        <v>27.9</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75</v>
      </c>
      <c r="K9" s="39">
        <v>35.340000000000003</v>
      </c>
      <c r="L9" s="39">
        <v>27.9</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35.340000000000003</v>
      </c>
      <c r="L10" s="39">
        <v>27.9</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35.340000000000003</v>
      </c>
      <c r="L11" s="39">
        <v>27.9</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35.340000000000003</v>
      </c>
      <c r="L12" s="39">
        <v>27.9</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35.340000000000003</v>
      </c>
      <c r="L13" s="39">
        <v>27.9</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35.340000000000003</v>
      </c>
      <c r="L14" s="39">
        <v>27.9</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75</v>
      </c>
      <c r="K15" s="39">
        <v>35.340000000000003</v>
      </c>
      <c r="L15" s="39">
        <v>27.9</v>
      </c>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75</v>
      </c>
      <c r="K16" s="39">
        <v>35.340000000000003</v>
      </c>
      <c r="L16" s="39">
        <v>27.9</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35.340000000000003</v>
      </c>
      <c r="L17" s="39">
        <v>27.9</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35.340000000000003</v>
      </c>
      <c r="L18" s="39">
        <v>27.9</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35.340000000000003</v>
      </c>
      <c r="L19" s="39">
        <v>27.9</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35.340000000000003</v>
      </c>
      <c r="L20" s="39">
        <v>27.9</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76</v>
      </c>
      <c r="K21" s="39">
        <v>35.340000000000003</v>
      </c>
      <c r="L21" s="39">
        <v>27.9</v>
      </c>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76</v>
      </c>
      <c r="K22" s="39">
        <v>35.340000000000003</v>
      </c>
      <c r="L22" s="39">
        <v>27.9</v>
      </c>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76</v>
      </c>
      <c r="K23" s="39">
        <v>35.340000000000003</v>
      </c>
      <c r="L23" s="39">
        <v>27.9</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35.340000000000003</v>
      </c>
      <c r="L24" s="39">
        <v>27.9</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35.340000000000003</v>
      </c>
      <c r="L25" s="39">
        <v>27.9</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35.340000000000003</v>
      </c>
      <c r="L26" s="39">
        <v>27.9</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35.340000000000003</v>
      </c>
      <c r="L27" s="39">
        <v>27.9</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35.340000000000003</v>
      </c>
      <c r="L28" s="39">
        <v>27.9</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2">
      <c r="A30" s="29"/>
      <c r="B30"/>
      <c r="G30" s="27"/>
      <c r="H30" s="27"/>
      <c r="I30" s="27"/>
      <c r="J30" s="7"/>
      <c r="K30" s="39"/>
      <c r="L30" s="39"/>
      <c r="M30" s="45" t="s">
        <v>77</v>
      </c>
      <c r="O30" s="35"/>
      <c r="Q30" s="7"/>
    </row>
    <row r="31" spans="1:17" x14ac:dyDescent="0.2">
      <c r="A31" s="23"/>
      <c r="H31" s="7"/>
      <c r="I31" s="7"/>
      <c r="J31" s="2" t="s">
        <v>68</v>
      </c>
      <c r="K31" s="39">
        <f>SUM(K2:K30)</f>
        <v>954.18000000000063</v>
      </c>
      <c r="L31" s="39">
        <f>SUM(L2:L30)</f>
        <v>753.29999999999961</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9:J19 A29:I29 A24:C28 G24:I28 G17:I18 G4:I7 J4:J18 G20:I21 J20: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Mirko Gasparin</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-4.7961634663806763E-14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-4.7961634663806763E-14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Mirko Gasparin</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-4.7961634663806763E-14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-4.7961634663806763E-14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Mirko Gasparin</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-4.7961634663806763E-14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Mirko Gasparin</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-4.7961634663806763E-14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-4.7961634663806763E-14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Mirko Gasparin</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-4.7961634663806763E-14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Mirko Gasparin</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-4.7961634663806763E-14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Mirko Gasparin</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-4.7961634663806763E-14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5" sqref="E2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-4.7961634663806763E-14</v>
      </c>
      <c r="F15" s="8">
        <f>SUM(F2:F13)</f>
        <v>0</v>
      </c>
      <c r="G15" s="2">
        <f>SUM(G2:G13)</f>
        <v>0</v>
      </c>
      <c r="H15" s="7">
        <f>SUM(H2:H13)</f>
        <v>261.5</v>
      </c>
      <c r="I15" s="7"/>
      <c r="J15" s="7">
        <f>SUM(J2:J13)</f>
        <v>0</v>
      </c>
    </row>
    <row r="16" spans="1:26" x14ac:dyDescent="0.2">
      <c r="A16" s="6" t="s">
        <v>9</v>
      </c>
      <c r="B16" s="7">
        <f>Januar!N27</f>
        <v>38.5</v>
      </c>
    </row>
    <row r="17" spans="1:7" x14ac:dyDescent="0.2">
      <c r="A17" s="6" t="s">
        <v>10</v>
      </c>
      <c r="B17" s="7">
        <f>Februar!N27</f>
        <v>38.5</v>
      </c>
      <c r="D17" s="4" t="s">
        <v>39</v>
      </c>
      <c r="E17" s="7">
        <f ca="1">SUM(E2:E13)+B9-J15</f>
        <v>-4.7961634663806763E-14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2026-03-04T17:55:07Z</dcterms:modified>
</cp:coreProperties>
</file>