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8380" windowHeight="12660"/>
  </bookViews>
  <sheets>
    <sheet name="Tabelle1" sheetId="1" r:id="rId1"/>
    <sheet name="KM Geld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Q11" i="1" l="1"/>
  <c r="D13" i="2" l="1"/>
  <c r="D12" i="2"/>
  <c r="D11" i="2"/>
  <c r="D10" i="2"/>
  <c r="D9" i="2"/>
  <c r="D8" i="2"/>
  <c r="D7" i="2"/>
  <c r="D6" i="2"/>
  <c r="D5" i="2"/>
  <c r="D4" i="2"/>
  <c r="D39" i="2" s="1"/>
  <c r="F39" i="2" s="1"/>
  <c r="B2" i="2"/>
  <c r="J74" i="1" l="1"/>
  <c r="K74" i="1"/>
  <c r="N74" i="1" s="1"/>
  <c r="N77" i="1" s="1"/>
</calcChain>
</file>

<file path=xl/sharedStrings.xml><?xml version="1.0" encoding="utf-8"?>
<sst xmlns="http://schemas.openxmlformats.org/spreadsheetml/2006/main" count="303" uniqueCount="152">
  <si>
    <t>Kilometergeld</t>
  </si>
  <si>
    <t>Rechnungsnummer</t>
  </si>
  <si>
    <t>Eingang</t>
  </si>
  <si>
    <t>Ausgang</t>
  </si>
  <si>
    <t>Datum</t>
  </si>
  <si>
    <t>R0002547286</t>
  </si>
  <si>
    <t>01.01.2013</t>
  </si>
  <si>
    <t>31.01.2013</t>
  </si>
  <si>
    <t>295073630481</t>
  </si>
  <si>
    <t>Hetzner</t>
  </si>
  <si>
    <t>A1</t>
  </si>
  <si>
    <t>R0002619272</t>
  </si>
  <si>
    <t>01.02.2013</t>
  </si>
  <si>
    <t>295075200861</t>
  </si>
  <si>
    <t>28.02.2013</t>
  </si>
  <si>
    <t>01.03.2013</t>
  </si>
  <si>
    <t>R0002693880</t>
  </si>
  <si>
    <t>27.03.2013</t>
  </si>
  <si>
    <t>Server</t>
  </si>
  <si>
    <t>sebsta.at</t>
  </si>
  <si>
    <t>I130000631406</t>
  </si>
  <si>
    <t>295076711178</t>
  </si>
  <si>
    <t>Telefon / Internet</t>
  </si>
  <si>
    <t>29.03.2013</t>
  </si>
  <si>
    <t>01.04.2013</t>
  </si>
  <si>
    <t>R0002771984</t>
  </si>
  <si>
    <t>24.04.2013</t>
  </si>
  <si>
    <t>zweip.at / zeitgeist-it.at</t>
  </si>
  <si>
    <t>I130000646061</t>
  </si>
  <si>
    <t>25.04.2013</t>
  </si>
  <si>
    <t>295078268548</t>
  </si>
  <si>
    <t>R0002849225</t>
  </si>
  <si>
    <t>01.05.2013</t>
  </si>
  <si>
    <t>I130000660211</t>
  </si>
  <si>
    <t>haus-pilz.at</t>
  </si>
  <si>
    <t>29.05.2013</t>
  </si>
  <si>
    <t>31.05.2013</t>
  </si>
  <si>
    <t>295079759841</t>
  </si>
  <si>
    <t>01.06.2013</t>
  </si>
  <si>
    <t>R0002927134</t>
  </si>
  <si>
    <t>295081313980</t>
  </si>
  <si>
    <t>28.06.2013</t>
  </si>
  <si>
    <t>R0003006095</t>
  </si>
  <si>
    <t>01.07.2013</t>
  </si>
  <si>
    <t>01.08.2013</t>
  </si>
  <si>
    <t>R0003085638</t>
  </si>
  <si>
    <t>30.08.2013</t>
  </si>
  <si>
    <t>295084328911</t>
  </si>
  <si>
    <t>295082786881</t>
  </si>
  <si>
    <t>24.07.2013</t>
  </si>
  <si>
    <t>R0003166252</t>
  </si>
  <si>
    <t>01.09.2013</t>
  </si>
  <si>
    <t>I130000717140</t>
  </si>
  <si>
    <t>iskd.at</t>
  </si>
  <si>
    <t>27.09.2013</t>
  </si>
  <si>
    <t>295085797347</t>
  </si>
  <si>
    <t>30.09.2013</t>
  </si>
  <si>
    <t>01.10.2013</t>
  </si>
  <si>
    <t>R0003247749</t>
  </si>
  <si>
    <t>295087327345</t>
  </si>
  <si>
    <t>29.10.2013</t>
  </si>
  <si>
    <t>R0003330515</t>
  </si>
  <si>
    <t>01.11.2013</t>
  </si>
  <si>
    <t>295088790215</t>
  </si>
  <si>
    <t>29.11.2013</t>
  </si>
  <si>
    <t>R0003415292</t>
  </si>
  <si>
    <t>01.12.2013</t>
  </si>
  <si>
    <t>407406-2013-12-17</t>
  </si>
  <si>
    <t>17.12.2013</t>
  </si>
  <si>
    <t>KOKA</t>
  </si>
  <si>
    <t>Headset</t>
  </si>
  <si>
    <t>295090304860</t>
  </si>
  <si>
    <t>27.12.2013</t>
  </si>
  <si>
    <t>21.02.2013</t>
  </si>
  <si>
    <t>druckerzubehör.at</t>
  </si>
  <si>
    <t>Tintenpatronen</t>
  </si>
  <si>
    <t>ap000276026</t>
  </si>
  <si>
    <t>15.02.2013</t>
  </si>
  <si>
    <t>Hofer</t>
  </si>
  <si>
    <t>Kleinteilemagazin</t>
  </si>
  <si>
    <t>3923 013 003 105</t>
  </si>
  <si>
    <t>Papier</t>
  </si>
  <si>
    <t>1</t>
  </si>
  <si>
    <t>10.05.2013</t>
  </si>
  <si>
    <t>Haym.infotec</t>
  </si>
  <si>
    <t>Festplatten</t>
  </si>
  <si>
    <t>3R07207</t>
  </si>
  <si>
    <t>13.09.2013</t>
  </si>
  <si>
    <t>IKEA</t>
  </si>
  <si>
    <t>Büroeinrichtung</t>
  </si>
  <si>
    <t>037562</t>
  </si>
  <si>
    <t>13.03.2013</t>
  </si>
  <si>
    <t>Heiger TV</t>
  </si>
  <si>
    <t>TV</t>
  </si>
  <si>
    <t>R000764</t>
  </si>
  <si>
    <t>05.04.2013</t>
  </si>
  <si>
    <t>WKO</t>
  </si>
  <si>
    <t>Grundumlage</t>
  </si>
  <si>
    <t>130010281050</t>
  </si>
  <si>
    <t>08.01.2013</t>
  </si>
  <si>
    <t>Webhosting</t>
  </si>
  <si>
    <t>R10105</t>
  </si>
  <si>
    <t>Website Erstellung</t>
  </si>
  <si>
    <t>R10106</t>
  </si>
  <si>
    <t>R10107</t>
  </si>
  <si>
    <t>R10108</t>
  </si>
  <si>
    <t>15.01.2013</t>
  </si>
  <si>
    <t>R10109</t>
  </si>
  <si>
    <t>17.01.2013</t>
  </si>
  <si>
    <t>R10110</t>
  </si>
  <si>
    <t>R10111</t>
  </si>
  <si>
    <t>29.01.2013</t>
  </si>
  <si>
    <t>R10112</t>
  </si>
  <si>
    <t>R10113</t>
  </si>
  <si>
    <t>15.03.2013</t>
  </si>
  <si>
    <t>R10114</t>
  </si>
  <si>
    <t>R10115</t>
  </si>
  <si>
    <t>10.01.2013</t>
  </si>
  <si>
    <t>R10116</t>
  </si>
  <si>
    <t>R10117</t>
  </si>
  <si>
    <t>10.04.2013</t>
  </si>
  <si>
    <t>R10118</t>
  </si>
  <si>
    <t>R10119</t>
  </si>
  <si>
    <t>30.12.2013</t>
  </si>
  <si>
    <t>R10120</t>
  </si>
  <si>
    <t>19.11.2013</t>
  </si>
  <si>
    <t>R10122</t>
  </si>
  <si>
    <t>03.10.2013</t>
  </si>
  <si>
    <t>R10123</t>
  </si>
  <si>
    <t>19.09.2013</t>
  </si>
  <si>
    <t>R10124</t>
  </si>
  <si>
    <t>R10125</t>
  </si>
  <si>
    <t>R10126</t>
  </si>
  <si>
    <t>07.10.2013</t>
  </si>
  <si>
    <t>21.10.2013</t>
  </si>
  <si>
    <t>R10127</t>
  </si>
  <si>
    <t>16.09.2013</t>
  </si>
  <si>
    <t>R10128</t>
  </si>
  <si>
    <t>R10129</t>
  </si>
  <si>
    <t>31.12.2013</t>
  </si>
  <si>
    <t>R10130</t>
  </si>
  <si>
    <t>R10131</t>
  </si>
  <si>
    <t>27.10.2013</t>
  </si>
  <si>
    <t>R10132</t>
  </si>
  <si>
    <t>23.12.2013</t>
  </si>
  <si>
    <t>R10133</t>
  </si>
  <si>
    <t>18.12.2013</t>
  </si>
  <si>
    <t>R10134</t>
  </si>
  <si>
    <t>Webprojekt</t>
  </si>
  <si>
    <t>R10135</t>
  </si>
  <si>
    <t>Github 12 Monate</t>
  </si>
  <si>
    <t>freeklancer.com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</si>
</sst>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right"/>
    </xf>
    <xf numFmtId="164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Q77"/>
  <sheetViews>
    <sheetView tabSelected="1" topLeftCell="H40" workbookViewId="0">
      <selection activeCell="L72" sqref="L72"/>
    </sheetView>
  </sheetViews>
  <sheetFormatPr baseColWidth="10" defaultRowHeight="15" x14ac:dyDescent="0.25"/>
  <cols>
    <col min="5" max="5" width="12" bestFit="1" customWidth="1"/>
    <col min="6" max="6" width="17.42578125" bestFit="1" customWidth="1"/>
    <col min="7" max="7" width="22.42578125" bestFit="1" customWidth="1"/>
    <col min="8" max="8" width="28.5703125" style="1" customWidth="1"/>
    <col min="9" max="9" width="11.28515625" style="1" customWidth="1"/>
    <col min="10" max="11" width="11.42578125" style="2"/>
    <col min="12" max="12" width="19.5703125" customWidth="1"/>
    <col min="13" max="13" width="14.7109375" customWidth="1"/>
  </cols>
  <sheetData>
    <row r="2" spans="5:17" x14ac:dyDescent="0.25">
      <c r="E2" t="s">
        <v>4</v>
      </c>
      <c r="H2" s="1" t="s">
        <v>1</v>
      </c>
      <c r="I2" s="1" t="s">
        <v>81</v>
      </c>
      <c r="J2" s="2" t="s">
        <v>2</v>
      </c>
      <c r="K2" s="2" t="s">
        <v>3</v>
      </c>
    </row>
    <row r="3" spans="5:17" x14ac:dyDescent="0.25">
      <c r="E3" t="s">
        <v>6</v>
      </c>
      <c r="F3" t="s">
        <v>9</v>
      </c>
      <c r="G3" t="s">
        <v>18</v>
      </c>
      <c r="H3" s="1" t="s">
        <v>5</v>
      </c>
      <c r="I3" s="1" t="s">
        <v>82</v>
      </c>
      <c r="K3" s="2">
        <v>32</v>
      </c>
    </row>
    <row r="4" spans="5:17" x14ac:dyDescent="0.25">
      <c r="E4" t="s">
        <v>99</v>
      </c>
      <c r="G4" t="s">
        <v>100</v>
      </c>
      <c r="H4" s="1" t="s">
        <v>101</v>
      </c>
      <c r="I4" s="1" t="s">
        <v>82</v>
      </c>
      <c r="J4" s="2">
        <v>58.8</v>
      </c>
    </row>
    <row r="5" spans="5:17" x14ac:dyDescent="0.25">
      <c r="E5" t="s">
        <v>99</v>
      </c>
      <c r="G5" t="s">
        <v>102</v>
      </c>
      <c r="H5" s="1" t="s">
        <v>103</v>
      </c>
      <c r="I5" s="1" t="s">
        <v>82</v>
      </c>
      <c r="J5" s="2">
        <v>800</v>
      </c>
      <c r="Q5">
        <v>800</v>
      </c>
    </row>
    <row r="6" spans="5:17" x14ac:dyDescent="0.25">
      <c r="E6" t="s">
        <v>99</v>
      </c>
      <c r="G6" t="s">
        <v>102</v>
      </c>
      <c r="H6" s="1" t="s">
        <v>104</v>
      </c>
      <c r="I6" s="1" t="s">
        <v>82</v>
      </c>
      <c r="J6" s="2">
        <v>300</v>
      </c>
      <c r="Q6">
        <v>300</v>
      </c>
    </row>
    <row r="7" spans="5:17" x14ac:dyDescent="0.25">
      <c r="E7" t="s">
        <v>99</v>
      </c>
      <c r="G7" t="s">
        <v>102</v>
      </c>
      <c r="H7" s="1" t="s">
        <v>105</v>
      </c>
      <c r="I7" s="1" t="s">
        <v>82</v>
      </c>
      <c r="J7" s="2">
        <v>500</v>
      </c>
      <c r="Q7">
        <v>500</v>
      </c>
    </row>
    <row r="8" spans="5:17" x14ac:dyDescent="0.25">
      <c r="E8" t="s">
        <v>117</v>
      </c>
      <c r="G8" t="s">
        <v>100</v>
      </c>
      <c r="H8" s="1" t="s">
        <v>118</v>
      </c>
      <c r="I8" s="1" t="s">
        <v>82</v>
      </c>
      <c r="J8" s="2">
        <v>48</v>
      </c>
      <c r="Q8">
        <v>600</v>
      </c>
    </row>
    <row r="9" spans="5:17" x14ac:dyDescent="0.25">
      <c r="E9" t="s">
        <v>106</v>
      </c>
      <c r="G9" t="s">
        <v>102</v>
      </c>
      <c r="H9" s="1" t="s">
        <v>107</v>
      </c>
      <c r="I9" s="1" t="s">
        <v>82</v>
      </c>
      <c r="J9" s="2">
        <v>600</v>
      </c>
      <c r="Q9">
        <v>650</v>
      </c>
    </row>
    <row r="10" spans="5:17" x14ac:dyDescent="0.25">
      <c r="E10" t="s">
        <v>106</v>
      </c>
      <c r="G10" t="s">
        <v>100</v>
      </c>
      <c r="H10" s="1" t="s">
        <v>110</v>
      </c>
      <c r="I10" s="1" t="s">
        <v>82</v>
      </c>
      <c r="J10" s="2">
        <v>48</v>
      </c>
      <c r="Q10">
        <v>500</v>
      </c>
    </row>
    <row r="11" spans="5:17" x14ac:dyDescent="0.25">
      <c r="E11" t="s">
        <v>106</v>
      </c>
      <c r="G11" t="s">
        <v>100</v>
      </c>
      <c r="H11" s="1" t="s">
        <v>116</v>
      </c>
      <c r="I11" s="1" t="s">
        <v>82</v>
      </c>
      <c r="J11" s="2">
        <v>48</v>
      </c>
      <c r="Q11">
        <f>SUM(Q5:Q10)</f>
        <v>3350</v>
      </c>
    </row>
    <row r="12" spans="5:17" x14ac:dyDescent="0.25">
      <c r="E12" t="s">
        <v>108</v>
      </c>
      <c r="G12" t="s">
        <v>100</v>
      </c>
      <c r="H12" s="1" t="s">
        <v>109</v>
      </c>
      <c r="I12" s="1" t="s">
        <v>82</v>
      </c>
      <c r="J12" s="2">
        <v>58.8</v>
      </c>
    </row>
    <row r="13" spans="5:17" x14ac:dyDescent="0.25">
      <c r="E13" t="s">
        <v>108</v>
      </c>
      <c r="G13" t="s">
        <v>100</v>
      </c>
      <c r="H13" s="1" t="s">
        <v>113</v>
      </c>
      <c r="I13" s="1" t="s">
        <v>82</v>
      </c>
      <c r="J13" s="2">
        <v>48</v>
      </c>
    </row>
    <row r="14" spans="5:17" x14ac:dyDescent="0.25">
      <c r="E14" t="s">
        <v>108</v>
      </c>
      <c r="G14" t="s">
        <v>100</v>
      </c>
      <c r="H14" s="1" t="s">
        <v>119</v>
      </c>
      <c r="I14" s="1" t="s">
        <v>82</v>
      </c>
      <c r="J14" s="2">
        <v>58.8</v>
      </c>
    </row>
    <row r="15" spans="5:17" x14ac:dyDescent="0.25">
      <c r="E15" t="s">
        <v>111</v>
      </c>
      <c r="G15" t="s">
        <v>100</v>
      </c>
      <c r="H15" s="1" t="s">
        <v>112</v>
      </c>
      <c r="I15" s="1" t="s">
        <v>82</v>
      </c>
      <c r="J15" s="2">
        <v>48</v>
      </c>
    </row>
    <row r="16" spans="5:17" x14ac:dyDescent="0.25">
      <c r="E16" t="s">
        <v>7</v>
      </c>
      <c r="F16" t="s">
        <v>10</v>
      </c>
      <c r="G16" t="s">
        <v>22</v>
      </c>
      <c r="H16" s="1" t="s">
        <v>8</v>
      </c>
      <c r="I16" s="1" t="s">
        <v>82</v>
      </c>
      <c r="K16" s="2">
        <v>39.700000000000003</v>
      </c>
    </row>
    <row r="17" spans="5:11" x14ac:dyDescent="0.25">
      <c r="E17" t="s">
        <v>12</v>
      </c>
      <c r="F17" t="s">
        <v>9</v>
      </c>
      <c r="G17" t="s">
        <v>18</v>
      </c>
      <c r="H17" s="1" t="s">
        <v>11</v>
      </c>
      <c r="I17" s="1" t="s">
        <v>82</v>
      </c>
      <c r="K17" s="2">
        <v>32</v>
      </c>
    </row>
    <row r="18" spans="5:11" x14ac:dyDescent="0.25">
      <c r="E18" t="s">
        <v>73</v>
      </c>
      <c r="F18" t="s">
        <v>74</v>
      </c>
      <c r="G18" t="s">
        <v>75</v>
      </c>
      <c r="H18" s="1" t="s">
        <v>76</v>
      </c>
      <c r="I18" s="1" t="s">
        <v>82</v>
      </c>
      <c r="K18" s="2">
        <v>81.25</v>
      </c>
    </row>
    <row r="19" spans="5:11" x14ac:dyDescent="0.25">
      <c r="E19" t="s">
        <v>77</v>
      </c>
      <c r="F19" t="s">
        <v>78</v>
      </c>
      <c r="G19" t="s">
        <v>79</v>
      </c>
      <c r="H19" s="1" t="s">
        <v>80</v>
      </c>
      <c r="I19" s="1" t="s">
        <v>82</v>
      </c>
      <c r="K19" s="2">
        <v>35.96</v>
      </c>
    </row>
    <row r="20" spans="5:11" x14ac:dyDescent="0.25">
      <c r="E20" t="s">
        <v>14</v>
      </c>
      <c r="F20" t="s">
        <v>10</v>
      </c>
      <c r="G20" t="s">
        <v>22</v>
      </c>
      <c r="H20" s="1" t="s">
        <v>13</v>
      </c>
      <c r="I20" s="1" t="s">
        <v>82</v>
      </c>
      <c r="K20" s="2">
        <v>35.6</v>
      </c>
    </row>
    <row r="21" spans="5:11" x14ac:dyDescent="0.25">
      <c r="E21" t="s">
        <v>15</v>
      </c>
      <c r="F21" t="s">
        <v>9</v>
      </c>
      <c r="G21" t="s">
        <v>18</v>
      </c>
      <c r="H21" s="1" t="s">
        <v>16</v>
      </c>
      <c r="I21" s="1" t="s">
        <v>82</v>
      </c>
      <c r="K21" s="2">
        <v>32</v>
      </c>
    </row>
    <row r="22" spans="5:11" x14ac:dyDescent="0.25">
      <c r="E22" t="s">
        <v>91</v>
      </c>
      <c r="F22" t="s">
        <v>92</v>
      </c>
      <c r="G22" t="s">
        <v>93</v>
      </c>
      <c r="H22" s="1" t="s">
        <v>94</v>
      </c>
      <c r="I22" s="1" t="s">
        <v>82</v>
      </c>
      <c r="K22" s="2">
        <v>1119.82</v>
      </c>
    </row>
    <row r="23" spans="5:11" x14ac:dyDescent="0.25">
      <c r="E23" t="s">
        <v>114</v>
      </c>
      <c r="G23" t="s">
        <v>100</v>
      </c>
      <c r="H23" s="1" t="s">
        <v>115</v>
      </c>
      <c r="I23" s="1" t="s">
        <v>82</v>
      </c>
      <c r="J23" s="2">
        <v>48</v>
      </c>
    </row>
    <row r="24" spans="5:11" x14ac:dyDescent="0.25">
      <c r="E24" t="s">
        <v>17</v>
      </c>
      <c r="F24" t="s">
        <v>9</v>
      </c>
      <c r="G24" t="s">
        <v>19</v>
      </c>
      <c r="H24" s="1" t="s">
        <v>20</v>
      </c>
      <c r="I24" s="1" t="s">
        <v>82</v>
      </c>
      <c r="K24" s="2">
        <v>11.9</v>
      </c>
    </row>
    <row r="25" spans="5:11" x14ac:dyDescent="0.25">
      <c r="E25" t="s">
        <v>23</v>
      </c>
      <c r="F25" t="s">
        <v>10</v>
      </c>
      <c r="G25" t="s">
        <v>22</v>
      </c>
      <c r="H25" s="1" t="s">
        <v>21</v>
      </c>
      <c r="I25" s="1" t="s">
        <v>82</v>
      </c>
      <c r="K25" s="2">
        <v>39.36</v>
      </c>
    </row>
    <row r="26" spans="5:11" x14ac:dyDescent="0.25">
      <c r="E26" t="s">
        <v>24</v>
      </c>
      <c r="F26" t="s">
        <v>9</v>
      </c>
      <c r="G26" t="s">
        <v>18</v>
      </c>
      <c r="H26" s="1" t="s">
        <v>25</v>
      </c>
      <c r="I26" s="1" t="s">
        <v>82</v>
      </c>
      <c r="K26" s="2">
        <v>32</v>
      </c>
    </row>
    <row r="27" spans="5:11" x14ac:dyDescent="0.25">
      <c r="E27" t="s">
        <v>95</v>
      </c>
      <c r="F27" t="s">
        <v>96</v>
      </c>
      <c r="G27" t="s">
        <v>97</v>
      </c>
      <c r="H27" s="1" t="s">
        <v>98</v>
      </c>
      <c r="I27" s="1" t="s">
        <v>82</v>
      </c>
      <c r="K27" s="2">
        <v>100</v>
      </c>
    </row>
    <row r="28" spans="5:11" x14ac:dyDescent="0.25">
      <c r="E28" t="s">
        <v>120</v>
      </c>
      <c r="G28" t="s">
        <v>102</v>
      </c>
      <c r="H28" s="1" t="s">
        <v>121</v>
      </c>
      <c r="I28" s="1" t="s">
        <v>82</v>
      </c>
      <c r="J28" s="2">
        <v>1000</v>
      </c>
    </row>
    <row r="29" spans="5:11" x14ac:dyDescent="0.25">
      <c r="E29" t="s">
        <v>120</v>
      </c>
      <c r="G29" t="s">
        <v>100</v>
      </c>
      <c r="H29" s="1" t="s">
        <v>122</v>
      </c>
      <c r="I29" s="1" t="s">
        <v>82</v>
      </c>
      <c r="J29" s="2">
        <v>58.8</v>
      </c>
    </row>
    <row r="30" spans="5:11" x14ac:dyDescent="0.25">
      <c r="E30" t="s">
        <v>26</v>
      </c>
      <c r="F30" t="s">
        <v>9</v>
      </c>
      <c r="G30" t="s">
        <v>27</v>
      </c>
      <c r="H30" s="1" t="s">
        <v>28</v>
      </c>
      <c r="I30" s="1" t="s">
        <v>82</v>
      </c>
      <c r="K30" s="2">
        <v>23.8</v>
      </c>
    </row>
    <row r="31" spans="5:11" x14ac:dyDescent="0.25">
      <c r="E31" t="s">
        <v>29</v>
      </c>
      <c r="F31" t="s">
        <v>10</v>
      </c>
      <c r="G31" t="s">
        <v>22</v>
      </c>
      <c r="H31" s="1" t="s">
        <v>30</v>
      </c>
      <c r="I31" s="1" t="s">
        <v>82</v>
      </c>
      <c r="K31" s="2">
        <v>33.79</v>
      </c>
    </row>
    <row r="32" spans="5:11" x14ac:dyDescent="0.25">
      <c r="E32" t="s">
        <v>32</v>
      </c>
      <c r="F32" t="s">
        <v>9</v>
      </c>
      <c r="G32" t="s">
        <v>18</v>
      </c>
      <c r="H32" s="1" t="s">
        <v>31</v>
      </c>
      <c r="I32" s="1" t="s">
        <v>82</v>
      </c>
      <c r="K32" s="2">
        <v>32</v>
      </c>
    </row>
    <row r="33" spans="5:11" x14ac:dyDescent="0.25">
      <c r="E33" t="s">
        <v>83</v>
      </c>
      <c r="F33" t="s">
        <v>84</v>
      </c>
      <c r="G33" t="s">
        <v>85</v>
      </c>
      <c r="H33" s="1" t="s">
        <v>86</v>
      </c>
      <c r="I33" s="1" t="s">
        <v>82</v>
      </c>
      <c r="K33" s="2">
        <v>289.49</v>
      </c>
    </row>
    <row r="34" spans="5:11" x14ac:dyDescent="0.25">
      <c r="E34" t="s">
        <v>35</v>
      </c>
      <c r="F34" t="s">
        <v>9</v>
      </c>
      <c r="G34" t="s">
        <v>34</v>
      </c>
      <c r="H34" s="1" t="s">
        <v>33</v>
      </c>
      <c r="I34" s="1" t="s">
        <v>82</v>
      </c>
      <c r="K34" s="2">
        <v>11.9</v>
      </c>
    </row>
    <row r="35" spans="5:11" x14ac:dyDescent="0.25">
      <c r="E35" t="s">
        <v>36</v>
      </c>
      <c r="F35" t="s">
        <v>10</v>
      </c>
      <c r="G35" t="s">
        <v>22</v>
      </c>
      <c r="H35" s="1" t="s">
        <v>37</v>
      </c>
      <c r="I35" s="1" t="s">
        <v>82</v>
      </c>
      <c r="K35" s="2">
        <v>26.86</v>
      </c>
    </row>
    <row r="36" spans="5:11" x14ac:dyDescent="0.25">
      <c r="E36" t="s">
        <v>38</v>
      </c>
      <c r="F36" t="s">
        <v>9</v>
      </c>
      <c r="G36" t="s">
        <v>18</v>
      </c>
      <c r="H36" s="1" t="s">
        <v>39</v>
      </c>
      <c r="I36" s="1" t="s">
        <v>82</v>
      </c>
      <c r="K36" s="2">
        <v>32</v>
      </c>
    </row>
    <row r="37" spans="5:11" x14ac:dyDescent="0.25">
      <c r="E37" t="s">
        <v>41</v>
      </c>
      <c r="F37" t="s">
        <v>10</v>
      </c>
      <c r="G37" t="s">
        <v>22</v>
      </c>
      <c r="H37" s="1" t="s">
        <v>40</v>
      </c>
      <c r="I37" s="1" t="s">
        <v>82</v>
      </c>
      <c r="K37" s="2">
        <v>33</v>
      </c>
    </row>
    <row r="38" spans="5:11" x14ac:dyDescent="0.25">
      <c r="E38" t="s">
        <v>43</v>
      </c>
      <c r="F38" t="s">
        <v>9</v>
      </c>
      <c r="G38" t="s">
        <v>18</v>
      </c>
      <c r="H38" s="1" t="s">
        <v>42</v>
      </c>
      <c r="I38" s="1" t="s">
        <v>82</v>
      </c>
      <c r="K38" s="2">
        <v>32</v>
      </c>
    </row>
    <row r="39" spans="5:11" x14ac:dyDescent="0.25">
      <c r="E39" t="s">
        <v>49</v>
      </c>
      <c r="F39" t="s">
        <v>10</v>
      </c>
      <c r="G39" t="s">
        <v>22</v>
      </c>
      <c r="H39" s="1" t="s">
        <v>48</v>
      </c>
      <c r="I39" s="1" t="s">
        <v>82</v>
      </c>
      <c r="K39" s="2">
        <v>57.59</v>
      </c>
    </row>
    <row r="40" spans="5:11" x14ac:dyDescent="0.25">
      <c r="E40" t="s">
        <v>44</v>
      </c>
      <c r="F40" t="s">
        <v>9</v>
      </c>
      <c r="G40" t="s">
        <v>18</v>
      </c>
      <c r="H40" s="1" t="s">
        <v>45</v>
      </c>
      <c r="I40" s="1" t="s">
        <v>82</v>
      </c>
      <c r="K40" s="2">
        <v>32</v>
      </c>
    </row>
    <row r="41" spans="5:11" x14ac:dyDescent="0.25">
      <c r="E41" t="s">
        <v>46</v>
      </c>
      <c r="F41" t="s">
        <v>10</v>
      </c>
      <c r="G41" t="s">
        <v>22</v>
      </c>
      <c r="H41" s="1" t="s">
        <v>47</v>
      </c>
      <c r="I41" s="1" t="s">
        <v>82</v>
      </c>
      <c r="K41" s="2">
        <v>28.63</v>
      </c>
    </row>
    <row r="42" spans="5:11" x14ac:dyDescent="0.25">
      <c r="E42" t="s">
        <v>51</v>
      </c>
      <c r="F42" t="s">
        <v>9</v>
      </c>
      <c r="G42" t="s">
        <v>18</v>
      </c>
      <c r="H42" s="1" t="s">
        <v>50</v>
      </c>
      <c r="I42" s="1" t="s">
        <v>82</v>
      </c>
      <c r="K42" s="2">
        <v>32</v>
      </c>
    </row>
    <row r="43" spans="5:11" x14ac:dyDescent="0.25">
      <c r="E43" t="s">
        <v>87</v>
      </c>
      <c r="F43" t="s">
        <v>88</v>
      </c>
      <c r="G43" t="s">
        <v>89</v>
      </c>
      <c r="H43" s="1" t="s">
        <v>90</v>
      </c>
      <c r="I43" s="1" t="s">
        <v>82</v>
      </c>
      <c r="K43" s="2">
        <v>283.98</v>
      </c>
    </row>
    <row r="44" spans="5:11" x14ac:dyDescent="0.25">
      <c r="E44" t="s">
        <v>87</v>
      </c>
      <c r="G44" t="s">
        <v>100</v>
      </c>
      <c r="H44" s="1" t="s">
        <v>138</v>
      </c>
      <c r="I44" s="1" t="s">
        <v>82</v>
      </c>
      <c r="J44" s="2">
        <v>48</v>
      </c>
    </row>
    <row r="45" spans="5:11" x14ac:dyDescent="0.25">
      <c r="E45" t="s">
        <v>136</v>
      </c>
      <c r="G45" t="s">
        <v>100</v>
      </c>
      <c r="H45" s="1" t="s">
        <v>137</v>
      </c>
      <c r="I45" s="1" t="s">
        <v>82</v>
      </c>
      <c r="J45" s="2">
        <v>48</v>
      </c>
    </row>
    <row r="46" spans="5:11" x14ac:dyDescent="0.25">
      <c r="E46" t="s">
        <v>129</v>
      </c>
      <c r="G46" t="s">
        <v>100</v>
      </c>
      <c r="H46" s="1" t="s">
        <v>130</v>
      </c>
      <c r="I46" s="1" t="s">
        <v>82</v>
      </c>
      <c r="J46" s="2">
        <v>58.8</v>
      </c>
    </row>
    <row r="47" spans="5:11" x14ac:dyDescent="0.25">
      <c r="E47" t="s">
        <v>129</v>
      </c>
      <c r="G47" t="s">
        <v>102</v>
      </c>
      <c r="H47" s="1" t="s">
        <v>141</v>
      </c>
      <c r="I47" s="1" t="s">
        <v>82</v>
      </c>
      <c r="J47" s="2">
        <v>650</v>
      </c>
    </row>
    <row r="48" spans="5:11" x14ac:dyDescent="0.25">
      <c r="E48" t="s">
        <v>54</v>
      </c>
      <c r="F48" t="s">
        <v>9</v>
      </c>
      <c r="G48" t="s">
        <v>53</v>
      </c>
      <c r="H48" s="1" t="s">
        <v>52</v>
      </c>
      <c r="I48" s="1" t="s">
        <v>82</v>
      </c>
      <c r="K48" s="2">
        <v>11.9</v>
      </c>
    </row>
    <row r="49" spans="5:11" x14ac:dyDescent="0.25">
      <c r="E49" t="s">
        <v>56</v>
      </c>
      <c r="F49" t="s">
        <v>10</v>
      </c>
      <c r="G49" t="s">
        <v>22</v>
      </c>
      <c r="H49" s="1" t="s">
        <v>55</v>
      </c>
      <c r="I49" s="1" t="s">
        <v>82</v>
      </c>
      <c r="K49" s="2">
        <v>29.81</v>
      </c>
    </row>
    <row r="50" spans="5:11" x14ac:dyDescent="0.25">
      <c r="E50" t="s">
        <v>56</v>
      </c>
      <c r="G50" t="s">
        <v>100</v>
      </c>
      <c r="H50" s="1" t="s">
        <v>132</v>
      </c>
      <c r="I50" s="1" t="s">
        <v>82</v>
      </c>
      <c r="J50" s="2">
        <v>48.8</v>
      </c>
    </row>
    <row r="51" spans="5:11" x14ac:dyDescent="0.25">
      <c r="E51" t="s">
        <v>57</v>
      </c>
      <c r="F51" t="s">
        <v>9</v>
      </c>
      <c r="G51" t="s">
        <v>18</v>
      </c>
      <c r="H51" s="1" t="s">
        <v>58</v>
      </c>
      <c r="I51" s="1" t="s">
        <v>82</v>
      </c>
      <c r="K51" s="2">
        <v>32</v>
      </c>
    </row>
    <row r="52" spans="5:11" x14ac:dyDescent="0.25">
      <c r="E52" t="s">
        <v>127</v>
      </c>
      <c r="G52" t="s">
        <v>100</v>
      </c>
      <c r="H52" s="1" t="s">
        <v>128</v>
      </c>
      <c r="I52" s="1" t="s">
        <v>82</v>
      </c>
      <c r="J52" s="2">
        <v>48</v>
      </c>
    </row>
    <row r="53" spans="5:11" x14ac:dyDescent="0.25">
      <c r="E53" t="s">
        <v>133</v>
      </c>
      <c r="G53" t="s">
        <v>100</v>
      </c>
      <c r="H53" s="1" t="s">
        <v>131</v>
      </c>
      <c r="I53" s="1" t="s">
        <v>82</v>
      </c>
      <c r="J53" s="2">
        <v>48</v>
      </c>
    </row>
    <row r="54" spans="5:11" x14ac:dyDescent="0.25">
      <c r="E54" t="s">
        <v>134</v>
      </c>
      <c r="G54" t="s">
        <v>100</v>
      </c>
      <c r="H54" s="1" t="s">
        <v>135</v>
      </c>
      <c r="I54" s="1" t="s">
        <v>82</v>
      </c>
      <c r="J54" s="2">
        <v>48</v>
      </c>
    </row>
    <row r="55" spans="5:11" x14ac:dyDescent="0.25">
      <c r="E55" t="s">
        <v>60</v>
      </c>
      <c r="F55" t="s">
        <v>10</v>
      </c>
      <c r="G55" t="s">
        <v>22</v>
      </c>
      <c r="H55" s="1" t="s">
        <v>59</v>
      </c>
      <c r="I55" s="1" t="s">
        <v>82</v>
      </c>
      <c r="K55" s="2">
        <v>35.04</v>
      </c>
    </row>
    <row r="56" spans="5:11" x14ac:dyDescent="0.25">
      <c r="E56" t="s">
        <v>62</v>
      </c>
      <c r="F56" t="s">
        <v>9</v>
      </c>
      <c r="G56" t="s">
        <v>18</v>
      </c>
      <c r="H56" s="1" t="s">
        <v>61</v>
      </c>
      <c r="I56" s="1" t="s">
        <v>82</v>
      </c>
      <c r="K56" s="2">
        <v>32</v>
      </c>
    </row>
    <row r="57" spans="5:11" x14ac:dyDescent="0.25">
      <c r="E57" t="s">
        <v>125</v>
      </c>
      <c r="G57" t="s">
        <v>100</v>
      </c>
      <c r="H57" s="1" t="s">
        <v>126</v>
      </c>
      <c r="I57" s="1" t="s">
        <v>82</v>
      </c>
      <c r="J57" s="2">
        <v>58.8</v>
      </c>
    </row>
    <row r="58" spans="5:11" x14ac:dyDescent="0.25">
      <c r="E58" t="s">
        <v>64</v>
      </c>
      <c r="F58" t="s">
        <v>10</v>
      </c>
      <c r="G58" t="s">
        <v>22</v>
      </c>
      <c r="H58" s="1" t="s">
        <v>63</v>
      </c>
      <c r="I58" s="1" t="s">
        <v>82</v>
      </c>
      <c r="K58" s="2">
        <v>35.03</v>
      </c>
    </row>
    <row r="59" spans="5:11" x14ac:dyDescent="0.25">
      <c r="E59" t="s">
        <v>66</v>
      </c>
      <c r="F59" t="s">
        <v>9</v>
      </c>
      <c r="G59" t="s">
        <v>18</v>
      </c>
      <c r="H59" s="1" t="s">
        <v>65</v>
      </c>
      <c r="I59" s="1" t="s">
        <v>82</v>
      </c>
      <c r="K59" s="2">
        <v>32</v>
      </c>
    </row>
    <row r="60" spans="5:11" x14ac:dyDescent="0.25">
      <c r="E60" t="s">
        <v>68</v>
      </c>
      <c r="F60" t="s">
        <v>69</v>
      </c>
      <c r="G60" t="s">
        <v>70</v>
      </c>
      <c r="H60" s="1" t="s">
        <v>67</v>
      </c>
      <c r="I60" s="1" t="s">
        <v>82</v>
      </c>
      <c r="K60" s="2">
        <v>79.900000000000006</v>
      </c>
    </row>
    <row r="61" spans="5:11" x14ac:dyDescent="0.25">
      <c r="E61" t="s">
        <v>146</v>
      </c>
      <c r="H61" s="1" t="s">
        <v>147</v>
      </c>
      <c r="I61" s="1" t="s">
        <v>82</v>
      </c>
      <c r="J61" s="2">
        <v>58.8</v>
      </c>
    </row>
    <row r="62" spans="5:11" x14ac:dyDescent="0.25">
      <c r="E62" t="s">
        <v>146</v>
      </c>
      <c r="G62" t="s">
        <v>148</v>
      </c>
      <c r="H62" s="1" t="s">
        <v>149</v>
      </c>
      <c r="I62" s="1" t="s">
        <v>82</v>
      </c>
      <c r="J62" s="2">
        <v>500</v>
      </c>
    </row>
    <row r="63" spans="5:11" x14ac:dyDescent="0.25">
      <c r="E63" t="s">
        <v>144</v>
      </c>
      <c r="G63" t="s">
        <v>100</v>
      </c>
      <c r="H63" s="1" t="s">
        <v>145</v>
      </c>
      <c r="I63" s="1" t="s">
        <v>82</v>
      </c>
      <c r="J63" s="2">
        <v>58.8</v>
      </c>
    </row>
    <row r="64" spans="5:11" x14ac:dyDescent="0.25">
      <c r="E64" t="s">
        <v>72</v>
      </c>
      <c r="F64" t="s">
        <v>10</v>
      </c>
      <c r="G64" t="s">
        <v>22</v>
      </c>
      <c r="H64" s="1" t="s">
        <v>71</v>
      </c>
      <c r="I64" s="1" t="s">
        <v>82</v>
      </c>
      <c r="K64" s="2">
        <v>35.090000000000003</v>
      </c>
    </row>
    <row r="65" spans="5:14" x14ac:dyDescent="0.25">
      <c r="E65" t="s">
        <v>142</v>
      </c>
      <c r="G65" t="s">
        <v>100</v>
      </c>
      <c r="H65" s="1" t="s">
        <v>143</v>
      </c>
      <c r="I65" s="1" t="s">
        <v>82</v>
      </c>
      <c r="J65" s="2">
        <v>58.8</v>
      </c>
    </row>
    <row r="66" spans="5:14" x14ac:dyDescent="0.25">
      <c r="E66" t="s">
        <v>123</v>
      </c>
      <c r="G66" t="s">
        <v>100</v>
      </c>
      <c r="H66" s="1" t="s">
        <v>124</v>
      </c>
      <c r="I66" s="1" t="s">
        <v>82</v>
      </c>
      <c r="J66" s="2">
        <v>58.8</v>
      </c>
    </row>
    <row r="67" spans="5:14" x14ac:dyDescent="0.25">
      <c r="E67" t="s">
        <v>139</v>
      </c>
      <c r="G67" t="s">
        <v>100</v>
      </c>
      <c r="H67" s="1" t="s">
        <v>140</v>
      </c>
      <c r="I67" s="1" t="s">
        <v>82</v>
      </c>
      <c r="J67" s="2">
        <v>48</v>
      </c>
    </row>
    <row r="70" spans="5:14" x14ac:dyDescent="0.25">
      <c r="G70" t="s">
        <v>150</v>
      </c>
      <c r="K70" s="2">
        <v>65.489999999999995</v>
      </c>
    </row>
    <row r="71" spans="5:14" x14ac:dyDescent="0.25">
      <c r="G71" t="s">
        <v>151</v>
      </c>
      <c r="K71" s="2">
        <v>567.53</v>
      </c>
    </row>
    <row r="72" spans="5:14" x14ac:dyDescent="0.25">
      <c r="G72" t="s">
        <v>9</v>
      </c>
      <c r="K72" s="2">
        <v>288</v>
      </c>
    </row>
    <row r="74" spans="5:14" x14ac:dyDescent="0.25">
      <c r="J74" s="2">
        <f>SUM(J3:J73)</f>
        <v>5562.800000000002</v>
      </c>
      <c r="K74" s="2">
        <f>SUM(K3:K73)</f>
        <v>3784.42</v>
      </c>
      <c r="N74" s="2">
        <f>J74-K74</f>
        <v>1778.3800000000019</v>
      </c>
    </row>
    <row r="75" spans="5:14" x14ac:dyDescent="0.25">
      <c r="L75" t="s">
        <v>0</v>
      </c>
      <c r="N75">
        <v>-1033.8699999999999</v>
      </c>
    </row>
    <row r="77" spans="5:14" x14ac:dyDescent="0.25">
      <c r="N77" s="2">
        <f>SUM(N74:N76)</f>
        <v>744.51000000000204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9"/>
  <sheetViews>
    <sheetView workbookViewId="0">
      <selection activeCell="F39" sqref="F39"/>
    </sheetView>
  </sheetViews>
  <sheetFormatPr baseColWidth="10" defaultRowHeight="15" x14ac:dyDescent="0.25"/>
  <cols>
    <col min="3" max="3" width="11.42578125" style="3"/>
  </cols>
  <sheetData>
    <row r="2" spans="2:4" x14ac:dyDescent="0.25">
      <c r="B2">
        <f>72.4*2</f>
        <v>144.80000000000001</v>
      </c>
    </row>
    <row r="4" spans="2:4" x14ac:dyDescent="0.25">
      <c r="C4" s="3">
        <v>41285</v>
      </c>
      <c r="D4">
        <f t="shared" ref="D4:D13" si="0">72.4*2</f>
        <v>144.80000000000001</v>
      </c>
    </row>
    <row r="5" spans="2:4" x14ac:dyDescent="0.25">
      <c r="C5" s="3">
        <v>41286</v>
      </c>
      <c r="D5">
        <f t="shared" si="0"/>
        <v>144.80000000000001</v>
      </c>
    </row>
    <row r="6" spans="2:4" x14ac:dyDescent="0.25">
      <c r="C6" s="3">
        <v>41291</v>
      </c>
      <c r="D6">
        <f t="shared" si="0"/>
        <v>144.80000000000001</v>
      </c>
    </row>
    <row r="7" spans="2:4" x14ac:dyDescent="0.25">
      <c r="C7" s="3">
        <v>41292</v>
      </c>
      <c r="D7">
        <f t="shared" si="0"/>
        <v>144.80000000000001</v>
      </c>
    </row>
    <row r="8" spans="2:4" x14ac:dyDescent="0.25">
      <c r="C8" s="3">
        <v>41293</v>
      </c>
      <c r="D8">
        <f t="shared" si="0"/>
        <v>144.80000000000001</v>
      </c>
    </row>
    <row r="9" spans="2:4" x14ac:dyDescent="0.25">
      <c r="C9" s="3">
        <v>41298</v>
      </c>
      <c r="D9">
        <f t="shared" si="0"/>
        <v>144.80000000000001</v>
      </c>
    </row>
    <row r="10" spans="2:4" x14ac:dyDescent="0.25">
      <c r="C10" s="3">
        <v>41299</v>
      </c>
      <c r="D10">
        <f t="shared" si="0"/>
        <v>144.80000000000001</v>
      </c>
    </row>
    <row r="11" spans="2:4" x14ac:dyDescent="0.25">
      <c r="C11" s="3">
        <v>41300</v>
      </c>
      <c r="D11">
        <f t="shared" si="0"/>
        <v>144.80000000000001</v>
      </c>
    </row>
    <row r="12" spans="2:4" x14ac:dyDescent="0.25">
      <c r="C12" s="3">
        <v>41306</v>
      </c>
      <c r="D12">
        <f t="shared" si="0"/>
        <v>144.80000000000001</v>
      </c>
    </row>
    <row r="13" spans="2:4" x14ac:dyDescent="0.25">
      <c r="C13" s="3">
        <v>41314</v>
      </c>
      <c r="D13">
        <f t="shared" si="0"/>
        <v>144.80000000000001</v>
      </c>
    </row>
    <row r="15" spans="2:4" x14ac:dyDescent="0.25">
      <c r="C15" s="3">
        <v>41356</v>
      </c>
      <c r="D15">
        <v>144.80000000000001</v>
      </c>
    </row>
    <row r="16" spans="2:4" x14ac:dyDescent="0.25">
      <c r="C16" s="3">
        <v>41376</v>
      </c>
      <c r="D16">
        <v>144.80000000000001</v>
      </c>
    </row>
    <row r="17" spans="3:4" x14ac:dyDescent="0.25">
      <c r="C17" s="3">
        <v>41377</v>
      </c>
      <c r="D17">
        <v>144.80000000000001</v>
      </c>
    </row>
    <row r="18" spans="3:4" x14ac:dyDescent="0.25">
      <c r="C18" s="3">
        <v>41382</v>
      </c>
      <c r="D18">
        <v>144.80000000000001</v>
      </c>
    </row>
    <row r="19" spans="3:4" x14ac:dyDescent="0.25">
      <c r="C19" s="3">
        <v>41383</v>
      </c>
      <c r="D19">
        <v>144.80000000000001</v>
      </c>
    </row>
    <row r="20" spans="3:4" x14ac:dyDescent="0.25">
      <c r="C20" s="3">
        <v>41389</v>
      </c>
      <c r="D20">
        <v>144.80000000000001</v>
      </c>
    </row>
    <row r="21" spans="3:4" x14ac:dyDescent="0.25">
      <c r="C21" s="3">
        <v>41390</v>
      </c>
      <c r="D21">
        <v>144.80000000000001</v>
      </c>
    </row>
    <row r="39" spans="4:6" x14ac:dyDescent="0.25">
      <c r="D39">
        <f>SUM(D4:D38)</f>
        <v>2461.6</v>
      </c>
      <c r="E39">
        <v>0.42</v>
      </c>
      <c r="F39">
        <f>D39*E39</f>
        <v>1033.8719999999998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KM Geld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2013-10-28T18:16:03Z</dcterms:created>
  <dcterms:modified xsi:type="dcterms:W3CDTF">2014-09-24T17:53:21Z</dcterms:modified>
</cp:coreProperties>
</file>