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Thomas\OneDrive\Privat\Planung_Linus\"/>
    </mc:Choice>
  </mc:AlternateContent>
  <xr:revisionPtr revIDLastSave="0" documentId="13_ncr:1_{CC6C0D91-CC12-4D44-B400-B44413F4A762}" xr6:coauthVersionLast="47" xr6:coauthVersionMax="47" xr10:uidLastSave="{00000000-0000-0000-0000-000000000000}"/>
  <bookViews>
    <workbookView xWindow="-120" yWindow="-120" windowWidth="38640" windowHeight="21240" xr2:uid="{C49FAFC2-2A60-4079-A193-0AE475E02375}"/>
  </bookViews>
  <sheets>
    <sheet name="2023" sheetId="6" r:id="rId1"/>
    <sheet name="Sommerbetreuung" sheetId="8" r:id="rId2"/>
    <sheet name="Linus" sheetId="1" r:id="rId3"/>
    <sheet name="Güterteilung" sheetId="2" r:id="rId4"/>
    <sheet name="Alimente" sheetId="3" r:id="rId5"/>
    <sheet name="Unterhalt 5050" sheetId="4" r:id="rId6"/>
    <sheet name="Rückmeldung Anna" sheetId="5" r:id="rId7"/>
    <sheet name="Doppelresidenz Berechnung" sheetId="7" r:id="rId8"/>
  </sheets>
  <definedNames>
    <definedName name="_xlnm.Print_Area" localSheetId="2">Linus!$A$490:$L$521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05" i="6" l="1"/>
  <c r="G757" i="6"/>
  <c r="F757" i="6"/>
  <c r="G729" i="6"/>
  <c r="F729" i="6"/>
  <c r="G701" i="6"/>
  <c r="F701" i="6"/>
  <c r="G673" i="6"/>
  <c r="F673" i="6"/>
  <c r="G645" i="6"/>
  <c r="F645" i="6"/>
  <c r="G617" i="6"/>
  <c r="F617" i="6"/>
  <c r="G589" i="6"/>
  <c r="F589" i="6"/>
  <c r="G561" i="6"/>
  <c r="F561" i="6"/>
  <c r="G533" i="6"/>
  <c r="F533" i="6"/>
  <c r="F505" i="6"/>
  <c r="G477" i="6"/>
  <c r="F477" i="6"/>
  <c r="G449" i="6"/>
  <c r="F449" i="6"/>
  <c r="G421" i="6"/>
  <c r="F421" i="6"/>
  <c r="F253" i="6"/>
  <c r="F225" i="6"/>
  <c r="F197" i="6"/>
  <c r="J7" i="7"/>
  <c r="J17" i="7"/>
  <c r="J35" i="7"/>
  <c r="J36" i="7"/>
  <c r="J41" i="7"/>
  <c r="K7" i="7"/>
  <c r="G393" i="6"/>
  <c r="F393" i="6"/>
  <c r="G365" i="6"/>
  <c r="F365" i="6"/>
  <c r="G337" i="6"/>
  <c r="F337" i="6"/>
  <c r="G309" i="6"/>
  <c r="F309" i="6"/>
  <c r="F281" i="6"/>
  <c r="G281" i="6"/>
  <c r="G253" i="6"/>
  <c r="G225" i="6"/>
  <c r="G197" i="6"/>
  <c r="G169" i="6"/>
  <c r="F169" i="6"/>
  <c r="G141" i="6"/>
  <c r="F141" i="6"/>
  <c r="G113" i="6"/>
  <c r="F113" i="6"/>
  <c r="G85" i="6"/>
  <c r="M393" i="6"/>
  <c r="F85" i="6"/>
  <c r="G57" i="6"/>
  <c r="F57" i="6"/>
  <c r="L393" i="6"/>
  <c r="N393" i="6" s="1"/>
  <c r="F29" i="6"/>
  <c r="G29" i="6"/>
  <c r="K7" i="4"/>
  <c r="K9" i="4"/>
  <c r="K10" i="4"/>
  <c r="E7" i="4"/>
  <c r="E9" i="4"/>
  <c r="E10" i="4"/>
  <c r="K8" i="4"/>
  <c r="E8" i="4"/>
  <c r="J42" i="7"/>
  <c r="J40" i="7"/>
  <c r="K17" i="7"/>
  <c r="L17" i="7"/>
  <c r="L19" i="7"/>
  <c r="J8" i="7"/>
  <c r="K8" i="7"/>
  <c r="J9" i="7"/>
  <c r="K9" i="7"/>
  <c r="K10" i="7"/>
  <c r="J10" i="7"/>
  <c r="L10" i="7"/>
  <c r="M394" i="6"/>
  <c r="L394"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tc={6CF81241-C0F0-466F-84E2-157653DE6F45}</author>
    <author>tc={B905876D-570D-47D9-A50A-F3B20BE88D58}</author>
  </authors>
  <commentList>
    <comment ref="H838" authorId="0" shapeId="0" xr:uid="{6CF81241-C0F0-466F-84E2-157653DE6F45}">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Felix, ein Freund von Linus aus Linz is dieses Wochenende bei uns.</t>
      </text>
    </comment>
    <comment ref="H839" authorId="1" shapeId="0" xr:uid="{B905876D-570D-47D9-A50A-F3B20BE88D58}">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Felix, ein Freund von Linus aus Linz is dieses Wochenende bei uns.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Thomas</author>
  </authors>
  <commentList>
    <comment ref="I36" authorId="0" shapeId="0" xr:uid="{0737BAFE-19CA-4CD6-AA77-7554A556DA8E}">
      <text>
        <r>
          <rPr>
            <b/>
            <sz val="9"/>
            <color indexed="81"/>
            <rFont val="Segoe UI"/>
            <family val="2"/>
          </rPr>
          <t>Thomas:</t>
        </r>
        <r>
          <rPr>
            <sz val="9"/>
            <color indexed="81"/>
            <rFont val="Segoe UI"/>
            <family val="2"/>
          </rPr>
          <t xml:space="preserve">
Kinder über 6 Jahre sollten den nicht betreuenden Elternteil alle 2 Wochen für ein Wochenende sehen und pro Jahr zwei Wochen Urlaub gemeinsam mit ihm verbringen können.
Quelle: https://www.familienrechtsinfo.at/kinder-sorgerecht/umgangsrecht-besuchsrecht-oesterreich/
26x2 = 52 +14 = 66 Tage laut Gesetz, darauf bezieht sich die Höhe der Alimente
26x2 = 52 + 28 Ferien = 80 Tage üblich
</t>
        </r>
      </text>
    </comment>
    <comment ref="I42" authorId="0" shapeId="0" xr:uid="{DCB1BDED-241B-4E7E-B285-6125864926E1}">
      <text>
        <r>
          <rPr>
            <b/>
            <sz val="9"/>
            <color indexed="81"/>
            <rFont val="Segoe UI"/>
            <family val="2"/>
          </rPr>
          <t>Thomas:</t>
        </r>
        <r>
          <rPr>
            <sz val="9"/>
            <color indexed="81"/>
            <rFont val="Segoe UI"/>
            <family val="2"/>
          </rPr>
          <t xml:space="preserve">
Nachdem immer wieder festgehalten wurde, dass der 10%-ige Abzug eher als Untergrenze zu sehen ist erfolgte in der nachfolgenden Entscheidung ein 40%-iger Abzug für etwa 1,5 zusätzliche Betreuungstage pro Woche mit der Begründung, dass je mehr sich die Situation einer gemeinsamen gleichwertigen Betreuung des Kindes durch beide Eltern annähert, umso weniger wird ein 10 %-Abzug pro zusätzlichem Besuchstag den wechselseitigen Leistungen gerecht.
https://www.alimente.wien/Judikatur.html</t>
        </r>
      </text>
    </comment>
  </commentList>
</comments>
</file>

<file path=xl/sharedStrings.xml><?xml version="1.0" encoding="utf-8"?>
<sst xmlns="http://schemas.openxmlformats.org/spreadsheetml/2006/main" count="8199" uniqueCount="1052">
  <si>
    <t>KW</t>
  </si>
  <si>
    <t>Datum</t>
  </si>
  <si>
    <t>WT</t>
  </si>
  <si>
    <t xml:space="preserve">Anna </t>
  </si>
  <si>
    <t>Thomas</t>
  </si>
  <si>
    <t>A</t>
  </si>
  <si>
    <t>T</t>
  </si>
  <si>
    <t>Beaufsichtigung Tag</t>
  </si>
  <si>
    <t>Termine</t>
  </si>
  <si>
    <t>Sonstiges</t>
  </si>
  <si>
    <t>KW50</t>
  </si>
  <si>
    <t>12.12.22</t>
  </si>
  <si>
    <t>Montag</t>
  </si>
  <si>
    <t> </t>
  </si>
  <si>
    <t>13.12.22</t>
  </si>
  <si>
    <t>Dienstag</t>
  </si>
  <si>
    <t>14.12.22</t>
  </si>
  <si>
    <t>Mittwoch</t>
  </si>
  <si>
    <t>15.12.22</t>
  </si>
  <si>
    <t>Donnerstag</t>
  </si>
  <si>
    <t xml:space="preserve">ATV Turnen Schladming 17:00-19:00 Uhr </t>
  </si>
  <si>
    <t>16.12.22</t>
  </si>
  <si>
    <t>Freitag</t>
  </si>
  <si>
    <t>17.12.22</t>
  </si>
  <si>
    <t>Samstag</t>
  </si>
  <si>
    <t>18.12.22</t>
  </si>
  <si>
    <t>Sonntag</t>
  </si>
  <si>
    <t>KW51</t>
  </si>
  <si>
    <t>19.12.22</t>
  </si>
  <si>
    <t>Adventspaziergang 16:30 Uhr</t>
  </si>
  <si>
    <t>Zahnarzt 15:00 Uhr</t>
  </si>
  <si>
    <t>20.12.22</t>
  </si>
  <si>
    <t>Gebrutstagsfeier Leo 14:30-17:00 Uhr JUFA</t>
  </si>
  <si>
    <t>21.12.22</t>
  </si>
  <si>
    <t>22.12.22</t>
  </si>
  <si>
    <t>Friseur 14:00 Uhr</t>
  </si>
  <si>
    <t>23.12.22</t>
  </si>
  <si>
    <t>24.12.22</t>
  </si>
  <si>
    <t>T: skifahren am VM</t>
  </si>
  <si>
    <t>Kirche - Erstkommunion Vorbereitung 16:30 Uhr</t>
  </si>
  <si>
    <t>25.12.22</t>
  </si>
  <si>
    <t>KW52</t>
  </si>
  <si>
    <t>26.12.22</t>
  </si>
  <si>
    <t>27.12.22</t>
  </si>
  <si>
    <t>Tag: Thomas</t>
  </si>
  <si>
    <t>28.12.22</t>
  </si>
  <si>
    <t>Tag: Thomas/Anna</t>
  </si>
  <si>
    <t>hole Linus nach der Arbeit ab</t>
  </si>
  <si>
    <t>29.12.22</t>
  </si>
  <si>
    <t>Tag: Anna</t>
  </si>
  <si>
    <t>30.12.22</t>
  </si>
  <si>
    <t>31.12.22</t>
  </si>
  <si>
    <t>01.01.23</t>
  </si>
  <si>
    <t>KW1</t>
  </si>
  <si>
    <t>02.01.23</t>
  </si>
  <si>
    <t>bringe Linus in der Früh zu dir</t>
  </si>
  <si>
    <t>03.01.23</t>
  </si>
  <si>
    <t>04.01.23</t>
  </si>
  <si>
    <t>Tag: Anna (ab 11:30)</t>
  </si>
  <si>
    <t>05.01.23</t>
  </si>
  <si>
    <t>06.01.23</t>
  </si>
  <si>
    <t>Kirche - Erstkommunion Vorbereitung 19:00 Uhr</t>
  </si>
  <si>
    <t>07.01.23</t>
  </si>
  <si>
    <t>08.01.23</t>
  </si>
  <si>
    <t>KW2</t>
  </si>
  <si>
    <t>09.01.23</t>
  </si>
  <si>
    <t>10.01.23</t>
  </si>
  <si>
    <t>11.01.23</t>
  </si>
  <si>
    <t>12.01.23</t>
  </si>
  <si>
    <t>13.01.23</t>
  </si>
  <si>
    <t>14.01.23</t>
  </si>
  <si>
    <t>15.01.23</t>
  </si>
  <si>
    <t>KW3</t>
  </si>
  <si>
    <t>16.01.23</t>
  </si>
  <si>
    <t>17.01.23</t>
  </si>
  <si>
    <t>18.01.23</t>
  </si>
  <si>
    <t>19.01.23</t>
  </si>
  <si>
    <t>20.01.23</t>
  </si>
  <si>
    <t>21.01.23</t>
  </si>
  <si>
    <t>22.01.23</t>
  </si>
  <si>
    <t>KW4</t>
  </si>
  <si>
    <t>23.01.23</t>
  </si>
  <si>
    <t>24.01.23</t>
  </si>
  <si>
    <t>25.01.23</t>
  </si>
  <si>
    <t>26.01.23</t>
  </si>
  <si>
    <t>27.01.23</t>
  </si>
  <si>
    <t>28.01.23</t>
  </si>
  <si>
    <t>29.01.23</t>
  </si>
  <si>
    <t xml:space="preserve">Fußballtraining Halle 16:00-? Uhr </t>
  </si>
  <si>
    <t>KW5</t>
  </si>
  <si>
    <t>30.01.23</t>
  </si>
  <si>
    <t>31.01.23</t>
  </si>
  <si>
    <t>01.02.23</t>
  </si>
  <si>
    <t>02.02.23</t>
  </si>
  <si>
    <t>Schule Skifahren</t>
  </si>
  <si>
    <t>03.02.23</t>
  </si>
  <si>
    <t>04.02.23</t>
  </si>
  <si>
    <t>05.02.23</t>
  </si>
  <si>
    <t xml:space="preserve">Fußballtraining Halle 16:00-17:00 Uhr </t>
  </si>
  <si>
    <t>KW6</t>
  </si>
  <si>
    <t>06.02.23</t>
  </si>
  <si>
    <t>07.02.23</t>
  </si>
  <si>
    <t>KEL-Gespräch 16:00-16:15 Uhr</t>
  </si>
  <si>
    <t>08.02.23</t>
  </si>
  <si>
    <t>09.02.23</t>
  </si>
  <si>
    <t xml:space="preserve">Erstkommunion: 1. Tischmuttertreffen 15:00 Uhr , ATV Turnen Schladming 17:00-19:00 Uhr </t>
  </si>
  <si>
    <t>10.02.23</t>
  </si>
  <si>
    <t>11.02.23</t>
  </si>
  <si>
    <t>12.02.23</t>
  </si>
  <si>
    <t>KW7</t>
  </si>
  <si>
    <t>13.02.23</t>
  </si>
  <si>
    <t>14.02.23</t>
  </si>
  <si>
    <t>15.02.23</t>
  </si>
  <si>
    <t>16.02.23</t>
  </si>
  <si>
    <t>17.02.23</t>
  </si>
  <si>
    <t>18.02.23</t>
  </si>
  <si>
    <t>19.02.23</t>
  </si>
  <si>
    <t>KW8</t>
  </si>
  <si>
    <t>20.02.23</t>
  </si>
  <si>
    <t>21.02.23</t>
  </si>
  <si>
    <t>22.02.23</t>
  </si>
  <si>
    <t>Erstkommunion: 17:00 Uhr Aschenkreuzfeier</t>
  </si>
  <si>
    <t>23.02.23</t>
  </si>
  <si>
    <t>24.02.23</t>
  </si>
  <si>
    <t>25.02.23</t>
  </si>
  <si>
    <t>26.02.23</t>
  </si>
  <si>
    <t>KW9</t>
  </si>
  <si>
    <t>27.02.23</t>
  </si>
  <si>
    <t>28.02.23</t>
  </si>
  <si>
    <t>01.03.23</t>
  </si>
  <si>
    <t>02.03.23</t>
  </si>
  <si>
    <t>03.03.23</t>
  </si>
  <si>
    <t>04.03.23</t>
  </si>
  <si>
    <t>05.03.23</t>
  </si>
  <si>
    <t>KW10</t>
  </si>
  <si>
    <t>06.03.23</t>
  </si>
  <si>
    <t xml:space="preserve">Erstkommunion: Bernadette Schütter - Tischmuttertreffen 15 Uhr </t>
  </si>
  <si>
    <t>07.03.23</t>
  </si>
  <si>
    <t>08.03.23</t>
  </si>
  <si>
    <t>09.03.23</t>
  </si>
  <si>
    <t>Thomas: Skitag</t>
  </si>
  <si>
    <t>10.03.23</t>
  </si>
  <si>
    <t>Begräbnis Gogo 14:00 Uhr</t>
  </si>
  <si>
    <t>11.03.23</t>
  </si>
  <si>
    <t>12.03.23</t>
  </si>
  <si>
    <t>Erstkommunion: 10:15 Uhr Fastensuppenessen + Gottesdienst</t>
  </si>
  <si>
    <t>KW11</t>
  </si>
  <si>
    <t>13.03.23</t>
  </si>
  <si>
    <t xml:space="preserve">Erstkommunion: Elke - Tischmuttertreffen ? Uhr </t>
  </si>
  <si>
    <t>14.03.23</t>
  </si>
  <si>
    <t>15.03.23</t>
  </si>
  <si>
    <t>16.03.23</t>
  </si>
  <si>
    <t>17.03.23</t>
  </si>
  <si>
    <t>18.03.23</t>
  </si>
  <si>
    <t>19.03.23</t>
  </si>
  <si>
    <t>KW12</t>
  </si>
  <si>
    <t>20.03.23</t>
  </si>
  <si>
    <t xml:space="preserve">Fußballtraining Athletic Area 16:45-17:45 Uhr </t>
  </si>
  <si>
    <t>21.03.23</t>
  </si>
  <si>
    <t>22.03.23</t>
  </si>
  <si>
    <t>23.03.23</t>
  </si>
  <si>
    <t>24.03.23</t>
  </si>
  <si>
    <t>25.03.23</t>
  </si>
  <si>
    <t>26.03.23</t>
  </si>
  <si>
    <t>KW13</t>
  </si>
  <si>
    <t>27.03.23</t>
  </si>
  <si>
    <t>28.03.23</t>
  </si>
  <si>
    <t>29.03.23</t>
  </si>
  <si>
    <t>30.03.23</t>
  </si>
  <si>
    <t>31.03.23</t>
  </si>
  <si>
    <t>01.04.23</t>
  </si>
  <si>
    <t>02.04.23</t>
  </si>
  <si>
    <t>KW14</t>
  </si>
  <si>
    <t>03.04.23</t>
  </si>
  <si>
    <t>Anna: Monatsabschluss</t>
  </si>
  <si>
    <t>04.04.23</t>
  </si>
  <si>
    <t xml:space="preserve">Anna: Termin Steuerberater </t>
  </si>
  <si>
    <t>05.04.23</t>
  </si>
  <si>
    <t>hole Linus in der Früh ab  ca 7:00 Uhr -  Italien</t>
  </si>
  <si>
    <t>06.04.23</t>
  </si>
  <si>
    <t>Italien</t>
  </si>
  <si>
    <t>07.04.23</t>
  </si>
  <si>
    <t>08.04.23</t>
  </si>
  <si>
    <t>09.04.23</t>
  </si>
  <si>
    <t>KW15</t>
  </si>
  <si>
    <t>10.04.23</t>
  </si>
  <si>
    <t>11.04.23</t>
  </si>
  <si>
    <t>12.04.23</t>
  </si>
  <si>
    <t>13.04.23</t>
  </si>
  <si>
    <t>Anna: WE-TRIP</t>
  </si>
  <si>
    <t>14.04.23</t>
  </si>
  <si>
    <t xml:space="preserve">Erstkommunion: 17:00 Uhr Fest der Versöhnung (Erstbeichte ?!?) </t>
  </si>
  <si>
    <t>15.04.23</t>
  </si>
  <si>
    <t>16.04.23</t>
  </si>
  <si>
    <t>KW16</t>
  </si>
  <si>
    <t>17.04.23</t>
  </si>
  <si>
    <t>18.04.23</t>
  </si>
  <si>
    <t>19.04.23</t>
  </si>
  <si>
    <t>20.04.23</t>
  </si>
  <si>
    <t>Linus: Fahrradkurs</t>
  </si>
  <si>
    <t>21.04.23</t>
  </si>
  <si>
    <t>Circque de Soleil; Erstkommunion: 16:00 Uhr Probe mit Gewand Verleih</t>
  </si>
  <si>
    <t>Fussballturnier</t>
  </si>
  <si>
    <t>22.04.23</t>
  </si>
  <si>
    <t>T: Bring Linus um 20 Uhr</t>
  </si>
  <si>
    <t>23.04.23</t>
  </si>
  <si>
    <t>Linus: Erstkommunion 10:15 Uhr</t>
  </si>
  <si>
    <t>KW17</t>
  </si>
  <si>
    <t>24.04.23</t>
  </si>
  <si>
    <t>25.04.23</t>
  </si>
  <si>
    <t>26.04.23</t>
  </si>
  <si>
    <t>27.04.23</t>
  </si>
  <si>
    <t>28.04.23</t>
  </si>
  <si>
    <t>Fussballturnier - Alt Aussee</t>
  </si>
  <si>
    <t>29.04.23</t>
  </si>
  <si>
    <t>30.04.23</t>
  </si>
  <si>
    <t>KW18</t>
  </si>
  <si>
    <t>01.05.23</t>
  </si>
  <si>
    <t>02.05.23</t>
  </si>
  <si>
    <t>03.05.23</t>
  </si>
  <si>
    <t>04.05.23</t>
  </si>
  <si>
    <t>05.05.23</t>
  </si>
  <si>
    <t>Fussballturnier - Selztal</t>
  </si>
  <si>
    <t>06.05.23</t>
  </si>
  <si>
    <t>07.05.23</t>
  </si>
  <si>
    <t>KW19</t>
  </si>
  <si>
    <t>08.05.23</t>
  </si>
  <si>
    <t>09.05.23</t>
  </si>
  <si>
    <t>10.05.23</t>
  </si>
  <si>
    <t>11.05.23</t>
  </si>
  <si>
    <t>12.05.23</t>
  </si>
  <si>
    <t>Fussballturnier - Mitterndorf</t>
  </si>
  <si>
    <t>13.05.23</t>
  </si>
  <si>
    <t>14.05.23</t>
  </si>
  <si>
    <t>KW20</t>
  </si>
  <si>
    <t>15.05.23</t>
  </si>
  <si>
    <t>16.05.23</t>
  </si>
  <si>
    <t>17.05.23</t>
  </si>
  <si>
    <t>18.05.23</t>
  </si>
  <si>
    <t>Thomas: WE-TRIP (Hinflug in der Früh)</t>
  </si>
  <si>
    <t>19.05.23</t>
  </si>
  <si>
    <t>Fussballturnier - Haus</t>
  </si>
  <si>
    <t>WE-TRIP</t>
  </si>
  <si>
    <t>20.05.23</t>
  </si>
  <si>
    <t>21.05.23</t>
  </si>
  <si>
    <t>KW21</t>
  </si>
  <si>
    <t>22.05.23</t>
  </si>
  <si>
    <t>WE-TRIP (Rückflug am Abend)</t>
  </si>
  <si>
    <t>23.05.23</t>
  </si>
  <si>
    <t>24.05.23</t>
  </si>
  <si>
    <t>25.05.23</t>
  </si>
  <si>
    <t>26.05.23</t>
  </si>
  <si>
    <t>27.05.23</t>
  </si>
  <si>
    <t>28.05.23</t>
  </si>
  <si>
    <t>KW22</t>
  </si>
  <si>
    <t>29.05.23</t>
  </si>
  <si>
    <t>30.05.23</t>
  </si>
  <si>
    <t>31.05.23</t>
  </si>
  <si>
    <t>01.06.23</t>
  </si>
  <si>
    <t>02.06.23</t>
  </si>
  <si>
    <t>Fussballturnier - Schladming</t>
  </si>
  <si>
    <t>03.06.23</t>
  </si>
  <si>
    <t>04.06.23</t>
  </si>
  <si>
    <t>KW23</t>
  </si>
  <si>
    <t>05.06.23</t>
  </si>
  <si>
    <t>06.06.23</t>
  </si>
  <si>
    <t>07.06.23</t>
  </si>
  <si>
    <t>08.06.23</t>
  </si>
  <si>
    <t>09.06.23</t>
  </si>
  <si>
    <t>Tennis 10:00-11:00 Uhr</t>
  </si>
  <si>
    <t xml:space="preserve">Anna: Firmenausflug Sockholm - Abfahrt 04:30 Uhr </t>
  </si>
  <si>
    <t>10.06.23</t>
  </si>
  <si>
    <t>Anna: Firmenausflug Sockholm</t>
  </si>
  <si>
    <t>11.06.23</t>
  </si>
  <si>
    <t>KW24</t>
  </si>
  <si>
    <t>12.06.23</t>
  </si>
  <si>
    <t>13.06.23</t>
  </si>
  <si>
    <t>14.06.23</t>
  </si>
  <si>
    <t>15.06.23</t>
  </si>
  <si>
    <t>16.06.23</t>
  </si>
  <si>
    <t>Tennis 17:00-18:00 Uhr</t>
  </si>
  <si>
    <t>17.06.23</t>
  </si>
  <si>
    <t>18.06.23</t>
  </si>
  <si>
    <t>KW25</t>
  </si>
  <si>
    <t>19.06.23</t>
  </si>
  <si>
    <t>Anna: Zahnarzttermin mit Linus</t>
  </si>
  <si>
    <t>Zahnarzttermin: 16:00 Uhr</t>
  </si>
  <si>
    <t>20.06.23</t>
  </si>
  <si>
    <t>21.06.23</t>
  </si>
  <si>
    <t>22.06.23</t>
  </si>
  <si>
    <t>23.06.23</t>
  </si>
  <si>
    <t>Geburtstagsfeier Linus; Tennis 17:00-18:00 Uhr</t>
  </si>
  <si>
    <t>24.06.23</t>
  </si>
  <si>
    <t>Anna: Hochzeit Sabrina</t>
  </si>
  <si>
    <t>25.06.23</t>
  </si>
  <si>
    <t>Thomas: Würd Linus am Nachmittag bringen.</t>
  </si>
  <si>
    <t>bitte erst am späteren Nachmittag</t>
  </si>
  <si>
    <t>KW26</t>
  </si>
  <si>
    <t>26.06.23</t>
  </si>
  <si>
    <t>Thomas Urlaub</t>
  </si>
  <si>
    <t>27.06.23</t>
  </si>
  <si>
    <t>28.06.23</t>
  </si>
  <si>
    <t>29.06.23</t>
  </si>
  <si>
    <t>30.06.23</t>
  </si>
  <si>
    <t>01.07.23</t>
  </si>
  <si>
    <t>02.07.23</t>
  </si>
  <si>
    <t>KW27</t>
  </si>
  <si>
    <t>03.07.23</t>
  </si>
  <si>
    <t>04.07.23</t>
  </si>
  <si>
    <t>05.07.23</t>
  </si>
  <si>
    <t>06.07.23</t>
  </si>
  <si>
    <t>Thomas Urlaub (Rückreise)</t>
  </si>
  <si>
    <t>07.07.23</t>
  </si>
  <si>
    <t>Anna: Zeugnisvergabe</t>
  </si>
  <si>
    <t xml:space="preserve">Fußball Arena 17:00 Uhr, </t>
  </si>
  <si>
    <t xml:space="preserve">Valentina </t>
  </si>
  <si>
    <t>08.07.23</t>
  </si>
  <si>
    <t>Geburtstag Mika: 14:00-17:00 Uhr Flugplatz</t>
  </si>
  <si>
    <t>Valentina</t>
  </si>
  <si>
    <t>09.07.23</t>
  </si>
  <si>
    <t>Geburtstag Theo: 13:30-17:40 Uhr Bogenschießen</t>
  </si>
  <si>
    <t>KW28</t>
  </si>
  <si>
    <t>10.07.23</t>
  </si>
  <si>
    <t>Ferien: keine Betreuung</t>
  </si>
  <si>
    <t xml:space="preserve">Anna: hole Linus nach der Arbeit </t>
  </si>
  <si>
    <t>11.07.23</t>
  </si>
  <si>
    <t>Anna: Urlaub</t>
  </si>
  <si>
    <t>12.07.23</t>
  </si>
  <si>
    <t>Anna: Urlaub (Linus könnte noch bei mir schlafen, dann bringe ich in am Do in der Früh, wenn ich in die Arbeit fahre)</t>
  </si>
  <si>
    <t>13.07.23</t>
  </si>
  <si>
    <t>14.07.23</t>
  </si>
  <si>
    <t>Ferien: keine Betreuung; Tennis 17:00-18:00 Uhr</t>
  </si>
  <si>
    <t>Anna: Home Office; kannst mir Linus nach dem Mittagessen bringen</t>
  </si>
  <si>
    <t>15.07.23</t>
  </si>
  <si>
    <t>Steyr</t>
  </si>
  <si>
    <t>16.07.23</t>
  </si>
  <si>
    <t>KW29</t>
  </si>
  <si>
    <t>17.07.23</t>
  </si>
  <si>
    <t>18.07.23</t>
  </si>
  <si>
    <t>19.07.23</t>
  </si>
  <si>
    <t>Anna: bringe Linus, wenn i in die Arbeit fahre</t>
  </si>
  <si>
    <t>20.07.23</t>
  </si>
  <si>
    <t>21.07.23</t>
  </si>
  <si>
    <t>22.07.23</t>
  </si>
  <si>
    <t>23.07.23</t>
  </si>
  <si>
    <t>KW30</t>
  </si>
  <si>
    <t>24.07.23</t>
  </si>
  <si>
    <t>Active Coding Week 08:00 - 16:00 Uhr</t>
  </si>
  <si>
    <t>25.07.23</t>
  </si>
  <si>
    <t>26.07.23</t>
  </si>
  <si>
    <t>27.07.23</t>
  </si>
  <si>
    <t>28.07.23</t>
  </si>
  <si>
    <t>29.07.23</t>
  </si>
  <si>
    <t xml:space="preserve">Tennis: Erwachsenen-Kinder-Turnier </t>
  </si>
  <si>
    <t>Anna: muss Arbeiten (Monatsabschluss vorarbeiten)</t>
  </si>
  <si>
    <t>30.07.23</t>
  </si>
  <si>
    <t>Anreise am NM bitte Linus gegen Mittag bringen</t>
  </si>
  <si>
    <t>KW31</t>
  </si>
  <si>
    <t>31.07.23</t>
  </si>
  <si>
    <t>Anna und Linus Kroatien</t>
  </si>
  <si>
    <t>01.08.23</t>
  </si>
  <si>
    <t>02.08.23</t>
  </si>
  <si>
    <t>03.08.23</t>
  </si>
  <si>
    <t>04.08.23</t>
  </si>
  <si>
    <t>05.08.23</t>
  </si>
  <si>
    <t>06.08.23</t>
  </si>
  <si>
    <t>KW32</t>
  </si>
  <si>
    <t>07.08.23</t>
  </si>
  <si>
    <t>Anna und Linus Kroatien/Rückreise</t>
  </si>
  <si>
    <t>08.08.23</t>
  </si>
  <si>
    <t>Ferienbetreuung bis 13:00 Uhr</t>
  </si>
  <si>
    <t>09.08.23</t>
  </si>
  <si>
    <t>10.08.23</t>
  </si>
  <si>
    <t>11.08.23</t>
  </si>
  <si>
    <t>12.08.23</t>
  </si>
  <si>
    <t>13.08.23</t>
  </si>
  <si>
    <t>Anna bringt Linus am Nachmittag</t>
  </si>
  <si>
    <t>KW33</t>
  </si>
  <si>
    <t>14.08.23</t>
  </si>
  <si>
    <t>15.08.23</t>
  </si>
  <si>
    <t>16.08.23</t>
  </si>
  <si>
    <t>17.08.23</t>
  </si>
  <si>
    <t>18.08.23</t>
  </si>
  <si>
    <t>19.08.23</t>
  </si>
  <si>
    <t>20.08.23</t>
  </si>
  <si>
    <t>KW34</t>
  </si>
  <si>
    <t>21.08.23</t>
  </si>
  <si>
    <t>Fussballtraining 16:55 - 18:00 Uhr</t>
  </si>
  <si>
    <t>22.08.23</t>
  </si>
  <si>
    <t>23.08.23</t>
  </si>
  <si>
    <t>24.08.23</t>
  </si>
  <si>
    <t>25.08.23</t>
  </si>
  <si>
    <t>26.08.23</t>
  </si>
  <si>
    <t>27.08.23</t>
  </si>
  <si>
    <t>KW35</t>
  </si>
  <si>
    <t>28.08.23</t>
  </si>
  <si>
    <t>29.08.23</t>
  </si>
  <si>
    <t>Am Nachmittag / Abend zu Thomas</t>
  </si>
  <si>
    <t>30.08.23</t>
  </si>
  <si>
    <t>Linus und Thomas Kroatien (Anreise)</t>
  </si>
  <si>
    <t>31.08.23</t>
  </si>
  <si>
    <t>Linus und Thomas Kroatien</t>
  </si>
  <si>
    <t>01.09.23</t>
  </si>
  <si>
    <t>02.09.23</t>
  </si>
  <si>
    <t>03.09.23</t>
  </si>
  <si>
    <t>KW36</t>
  </si>
  <si>
    <t>04.09.23</t>
  </si>
  <si>
    <t>05.09.23</t>
  </si>
  <si>
    <t>06.09.23</t>
  </si>
  <si>
    <t>07.09.23</t>
  </si>
  <si>
    <t>Linus und Thomas Kroatien (Rückreise)</t>
  </si>
  <si>
    <t>am spät. Nachmittag zu Anna</t>
  </si>
  <si>
    <t>08.09.23</t>
  </si>
  <si>
    <t>Tag: Anna/Steyr</t>
  </si>
  <si>
    <t>In der Früh zu Anna</t>
  </si>
  <si>
    <t>09.09.23</t>
  </si>
  <si>
    <t>Fußball: Turnier Schladming</t>
  </si>
  <si>
    <t>10.09.23</t>
  </si>
  <si>
    <t>KW37</t>
  </si>
  <si>
    <t>11.09.23</t>
  </si>
  <si>
    <t>Nachmi</t>
  </si>
  <si>
    <t>Fußballtraining 16:55 - 18:00 Uhr</t>
  </si>
  <si>
    <t>12.09.23</t>
  </si>
  <si>
    <t>13.09.23</t>
  </si>
  <si>
    <t>14.09.23</t>
  </si>
  <si>
    <t>Anna: Training Arbeit</t>
  </si>
  <si>
    <t>15.09.23</t>
  </si>
  <si>
    <t>16.09.23</t>
  </si>
  <si>
    <t>Linz nach Fußball Turnier in Haus</t>
  </si>
  <si>
    <t>17.09.23</t>
  </si>
  <si>
    <t>Linz</t>
  </si>
  <si>
    <t>KW38</t>
  </si>
  <si>
    <t>18.09.23</t>
  </si>
  <si>
    <t xml:space="preserve">5h 12:20 Uhr -&gt; Nachmi </t>
  </si>
  <si>
    <t>19.09.23</t>
  </si>
  <si>
    <t>5h 12:20 Uhr -&gt; Nachmi</t>
  </si>
  <si>
    <t>20.09.23</t>
  </si>
  <si>
    <t>4h 11:25 Uhr -&gt; Nachmi</t>
  </si>
  <si>
    <t>21.09.23</t>
  </si>
  <si>
    <t>22.09.23</t>
  </si>
  <si>
    <t>4h 11:25 Uhr</t>
  </si>
  <si>
    <t>Legoland ?</t>
  </si>
  <si>
    <t>Legoland  verschoben evtl. auf Herbstferien - Raudi Innsbruck - habe Nina</t>
  </si>
  <si>
    <t>23.09.23</t>
  </si>
  <si>
    <t>Fußball: Turnier Pruggern</t>
  </si>
  <si>
    <t>24.09.23</t>
  </si>
  <si>
    <t>KW39</t>
  </si>
  <si>
    <t>25.09.23</t>
  </si>
  <si>
    <t>Tennis: 14:00-15:00 Uhr; Fußballtraining 16:55 - 18:00 Uhr</t>
  </si>
  <si>
    <t>26.09.23</t>
  </si>
  <si>
    <t>27.09.23</t>
  </si>
  <si>
    <t>28.09.23</t>
  </si>
  <si>
    <t>29.09.23</t>
  </si>
  <si>
    <t>Thomas: Hochzeit</t>
  </si>
  <si>
    <t>30.09.23</t>
  </si>
  <si>
    <t>Thomas holt Linus für Fußball ab</t>
  </si>
  <si>
    <t>01.10.23</t>
  </si>
  <si>
    <t>Thomas bringt Linus zum Erntetankfest von Nina</t>
  </si>
  <si>
    <t>KW40</t>
  </si>
  <si>
    <t>02.10.23</t>
  </si>
  <si>
    <t>03.10.23</t>
  </si>
  <si>
    <t>04.10.23</t>
  </si>
  <si>
    <t>05.10.23</t>
  </si>
  <si>
    <t>Anna: Elternabend 18:30 Uhr</t>
  </si>
  <si>
    <t>06.10.23</t>
  </si>
  <si>
    <t>07.10.23</t>
  </si>
  <si>
    <t>Fußball: Turnier Tauplitz</t>
  </si>
  <si>
    <t>08.10.23</t>
  </si>
  <si>
    <t>KW41</t>
  </si>
  <si>
    <t>09.10.23</t>
  </si>
  <si>
    <t>10.10.23</t>
  </si>
  <si>
    <t>T: SBG</t>
  </si>
  <si>
    <t>11.10.23</t>
  </si>
  <si>
    <t>T: IBK</t>
  </si>
  <si>
    <t>12.10.23</t>
  </si>
  <si>
    <t>evtl. Tausch mit Thomas</t>
  </si>
  <si>
    <t>13.10.23</t>
  </si>
  <si>
    <t>14.10.23</t>
  </si>
  <si>
    <t>Fußball: Turnier Lassing</t>
  </si>
  <si>
    <t>15.10.23</t>
  </si>
  <si>
    <t>KW42</t>
  </si>
  <si>
    <t>16.10.23</t>
  </si>
  <si>
    <t>T: LNZ</t>
  </si>
  <si>
    <t>17.10.23</t>
  </si>
  <si>
    <t>18.10.23</t>
  </si>
  <si>
    <t>19.10.23</t>
  </si>
  <si>
    <t>20.10.23</t>
  </si>
  <si>
    <t>Übernachtung Schule 18:00, abholen um 8:30 Uhr</t>
  </si>
  <si>
    <t>21.10.23</t>
  </si>
  <si>
    <t>Fußball: Turnier in Haus</t>
  </si>
  <si>
    <t>22.10.23</t>
  </si>
  <si>
    <t>KW43</t>
  </si>
  <si>
    <t>23.10.23</t>
  </si>
  <si>
    <t>24.10.23</t>
  </si>
  <si>
    <t>Servus TV - Beweg dich schlau</t>
  </si>
  <si>
    <t>25.10.23</t>
  </si>
  <si>
    <t>Legoland - Abfahrt nach Schule -&gt; ABGESAGT</t>
  </si>
  <si>
    <t>26.10.23</t>
  </si>
  <si>
    <t>27.10.23</t>
  </si>
  <si>
    <t>Herbstferien</t>
  </si>
  <si>
    <t>am NM Liezen mit Samu &amp; Julia</t>
  </si>
  <si>
    <t>28.10.23</t>
  </si>
  <si>
    <t>29.10.23</t>
  </si>
  <si>
    <t>KW44</t>
  </si>
  <si>
    <t>30.10.23</t>
  </si>
  <si>
    <t xml:space="preserve">Herbstferien </t>
  </si>
  <si>
    <t>31.10.23</t>
  </si>
  <si>
    <t>A: hole Linus nach der Arbeit</t>
  </si>
  <si>
    <t>01.11.23</t>
  </si>
  <si>
    <t>02.11.23</t>
  </si>
  <si>
    <t>Herbstferien - Tag: Thomas</t>
  </si>
  <si>
    <t>A: Monatsabschluss</t>
  </si>
  <si>
    <t>03.11.23</t>
  </si>
  <si>
    <t>A: hole Linus von Schule - bitte Zeug in die Schule mitgeben - mache Home Office</t>
  </si>
  <si>
    <t>04.11.23</t>
  </si>
  <si>
    <t>Steyr: Halloweenparty</t>
  </si>
  <si>
    <t>05.11.23</t>
  </si>
  <si>
    <t>KW45</t>
  </si>
  <si>
    <t>06.11.23</t>
  </si>
  <si>
    <t>07.11.23</t>
  </si>
  <si>
    <t>08.11.23</t>
  </si>
  <si>
    <t>09.11.23</t>
  </si>
  <si>
    <t>ATV Turnen: 17:00-19:00 Uhr</t>
  </si>
  <si>
    <t>10.11.23</t>
  </si>
  <si>
    <t>11.11.23</t>
  </si>
  <si>
    <t>Thomas: 40ger Weber</t>
  </si>
  <si>
    <t>12.11.23</t>
  </si>
  <si>
    <t>evtl. am Abend bei Thomas</t>
  </si>
  <si>
    <t>KW46</t>
  </si>
  <si>
    <t>13.11.23</t>
  </si>
  <si>
    <t>14.11.23</t>
  </si>
  <si>
    <t>15.11.23</t>
  </si>
  <si>
    <t>16.11.23</t>
  </si>
  <si>
    <t>17.11.23</t>
  </si>
  <si>
    <t>18.11.23</t>
  </si>
  <si>
    <t>19.11.23</t>
  </si>
  <si>
    <t>KW47</t>
  </si>
  <si>
    <t>20.11.23</t>
  </si>
  <si>
    <t>21.11.23</t>
  </si>
  <si>
    <t>22.11.23</t>
  </si>
  <si>
    <t>23.11.23</t>
  </si>
  <si>
    <r>
      <rPr>
        <sz val="11"/>
        <color rgb="FF000000"/>
        <rFont val="Calibri"/>
      </rPr>
      <t>5h 12:20 Uhr -&gt; Nachmi -</t>
    </r>
    <r>
      <rPr>
        <strike/>
        <sz val="11"/>
        <color rgb="FF000000"/>
        <rFont val="Calibri"/>
      </rPr>
      <t xml:space="preserve">&gt; Oma &amp; Opa </t>
    </r>
  </si>
  <si>
    <t>A: Annual Managment Review geplant; dauert bis 18/19Uhr -&gt; T: Wien</t>
  </si>
  <si>
    <t>24.11.23</t>
  </si>
  <si>
    <t>25.11.23</t>
  </si>
  <si>
    <t>26.11.23</t>
  </si>
  <si>
    <t>KW48</t>
  </si>
  <si>
    <t>27.11.23</t>
  </si>
  <si>
    <t>28.11.23</t>
  </si>
  <si>
    <t>A: Friseur Linus 15:00 Uhr</t>
  </si>
  <si>
    <t>29.11.23</t>
  </si>
  <si>
    <t>30.11.23</t>
  </si>
  <si>
    <t>A: Elternabend 16:00 Uhr</t>
  </si>
  <si>
    <t>01.12.23</t>
  </si>
  <si>
    <t>02.12.23</t>
  </si>
  <si>
    <t>03.12.23</t>
  </si>
  <si>
    <t>KW49</t>
  </si>
  <si>
    <t>04.12.23</t>
  </si>
  <si>
    <t>05.12.23</t>
  </si>
  <si>
    <t>06.12.23</t>
  </si>
  <si>
    <t>07.12.23</t>
  </si>
  <si>
    <t>08.12.23</t>
  </si>
  <si>
    <t>09.12.23</t>
  </si>
  <si>
    <t>10.12.23</t>
  </si>
  <si>
    <t>11.12.23</t>
  </si>
  <si>
    <t>12.12.23</t>
  </si>
  <si>
    <t>A: Zahnarzt Linus 16:15 Uhr</t>
  </si>
  <si>
    <t>13.12.23</t>
  </si>
  <si>
    <t>14.12.23</t>
  </si>
  <si>
    <t>15.12.23</t>
  </si>
  <si>
    <t>16.12.23</t>
  </si>
  <si>
    <t>17.12.23</t>
  </si>
  <si>
    <t>Steyr: Christkindlmuseum und Essen</t>
  </si>
  <si>
    <t>18.12.23</t>
  </si>
  <si>
    <t>19.12.23</t>
  </si>
  <si>
    <t>20.12.23</t>
  </si>
  <si>
    <t>21.12.23</t>
  </si>
  <si>
    <t>22.12.23</t>
  </si>
  <si>
    <t>23.12.23</t>
  </si>
  <si>
    <t>24.12.23</t>
  </si>
  <si>
    <t>Am späteren NM/Abend bei Anna</t>
  </si>
  <si>
    <t>25.12.23</t>
  </si>
  <si>
    <t>26.12.23</t>
  </si>
  <si>
    <t>27.12.23</t>
  </si>
  <si>
    <t>A: muss Arbeiten - bringe Linus in der Früh</t>
  </si>
  <si>
    <t>28.12.23</t>
  </si>
  <si>
    <t>A: muss Arbeiten Home Office - könntest Linus nach dem Skifahren? zu mir bringen</t>
  </si>
  <si>
    <t>29.12.23</t>
  </si>
  <si>
    <t>30.12.23</t>
  </si>
  <si>
    <t>31.12.23</t>
  </si>
  <si>
    <t>Tag: evtl. Skifahren mit Freunden</t>
  </si>
  <si>
    <t>Anna: Monats/Jahresabschluss</t>
  </si>
  <si>
    <t>A: Personalleitertreffen Sbg.</t>
  </si>
  <si>
    <t>Semesterferien</t>
  </si>
  <si>
    <t>A: Abrechnung</t>
  </si>
  <si>
    <t>Landespadron</t>
  </si>
  <si>
    <t>Osterferien</t>
  </si>
  <si>
    <t>zentr. schulfr. Tag</t>
  </si>
  <si>
    <t>schulautonomer freier Tag</t>
  </si>
  <si>
    <t>Start Sommerferien</t>
  </si>
  <si>
    <t>Schulstart</t>
  </si>
  <si>
    <t xml:space="preserve">Nächte </t>
  </si>
  <si>
    <t>Mo-So</t>
  </si>
  <si>
    <t>KW 27</t>
  </si>
  <si>
    <t>Tag</t>
  </si>
  <si>
    <t>Früh</t>
  </si>
  <si>
    <t>NM</t>
  </si>
  <si>
    <t>VM</t>
  </si>
  <si>
    <t>KW 28</t>
  </si>
  <si>
    <t>Tennis 14:30-15:30</t>
  </si>
  <si>
    <t>MUKI 5; 14:00 Eben</t>
  </si>
  <si>
    <t>Fußball</t>
  </si>
  <si>
    <t>Anna: Italien</t>
  </si>
  <si>
    <t>KW 29</t>
  </si>
  <si>
    <t>Ines&amp;Raudi</t>
  </si>
  <si>
    <t>NM/Abend</t>
  </si>
  <si>
    <t>Früh bis 9:00 Uhr</t>
  </si>
  <si>
    <t>KW 30</t>
  </si>
  <si>
    <t>Oma&amp;Opa Haus</t>
  </si>
  <si>
    <t>Tennis 12:30-14:00</t>
  </si>
  <si>
    <t>Abend</t>
  </si>
  <si>
    <t>VM/NM</t>
  </si>
  <si>
    <t>Früh+NM</t>
  </si>
  <si>
    <t>Fußball 17:30</t>
  </si>
  <si>
    <t>40ger Feier Hansi; Anna: Linus 13:30 bei O&amp;O abholen; Thomas: Linus bis 16:00 Uhr bei Anna abholen; Anna: Linus zwischen 20:00 und 21:00 Uhr bei Eintingers abholen</t>
  </si>
  <si>
    <t>KW 31</t>
  </si>
  <si>
    <t>Anna</t>
  </si>
  <si>
    <t>Anna &amp; Thomas: Urlaub</t>
  </si>
  <si>
    <t>Thomas: Urlaub</t>
  </si>
  <si>
    <t>KW 32</t>
  </si>
  <si>
    <t>Kein Fußball Sommerpause</t>
  </si>
  <si>
    <t>ab 17:30 Uhr</t>
  </si>
  <si>
    <t>-</t>
  </si>
  <si>
    <t>Tennisgrillerei 15:00-17:00</t>
  </si>
  <si>
    <t>Thomas: Linus nach Grillerei zu Anna bringen</t>
  </si>
  <si>
    <t>Anna: 40ger Überraschung; Thomas: unterwegs</t>
  </si>
  <si>
    <t>KW 33</t>
  </si>
  <si>
    <t>Sommerkiga</t>
  </si>
  <si>
    <t>SoKiga geht nur bis 15:00 Uhr</t>
  </si>
  <si>
    <t>Anna: Städtereise</t>
  </si>
  <si>
    <t>KW 34</t>
  </si>
  <si>
    <t>Osteopathie 17:30 Uhr</t>
  </si>
  <si>
    <t>VM ?</t>
  </si>
  <si>
    <t>KW 35</t>
  </si>
  <si>
    <t>Fußballtraining verschoben</t>
  </si>
  <si>
    <t>Tennisausflug Ochsenalm</t>
  </si>
  <si>
    <t>Thomas geht mit Linus</t>
  </si>
  <si>
    <t>KW 36</t>
  </si>
  <si>
    <t>KW 37</t>
  </si>
  <si>
    <t>KIGA geschlossen</t>
  </si>
  <si>
    <t xml:space="preserve">VM </t>
  </si>
  <si>
    <t>KW 38</t>
  </si>
  <si>
    <t>KIGA</t>
  </si>
  <si>
    <t>Beginn Pflichtkindergarten</t>
  </si>
  <si>
    <t>Rene Besuch</t>
  </si>
  <si>
    <t>KW 39</t>
  </si>
  <si>
    <t>Jürgen/Anna</t>
  </si>
  <si>
    <t>Therme Altenmarkt</t>
  </si>
  <si>
    <t>We Dienst</t>
  </si>
  <si>
    <t>KW 40</t>
  </si>
  <si>
    <t>KW 41</t>
  </si>
  <si>
    <t xml:space="preserve">Geburtstagfeier Samu </t>
  </si>
  <si>
    <t>KW 42</t>
  </si>
  <si>
    <t>KW 43</t>
  </si>
  <si>
    <t>Ausflug Fantasiana Erlebnispark</t>
  </si>
  <si>
    <t>(Geburtstagschgeschenk für Samu)</t>
  </si>
  <si>
    <t>KW 44</t>
  </si>
  <si>
    <t>Nationalfeiertag</t>
  </si>
  <si>
    <t>Greti / Gerhard</t>
  </si>
  <si>
    <t>KIGA geschlossen - Herbstferien</t>
  </si>
  <si>
    <t>KW 45</t>
  </si>
  <si>
    <t>KW 46</t>
  </si>
  <si>
    <t>KW 47</t>
  </si>
  <si>
    <t>KW 48</t>
  </si>
  <si>
    <t>Anna: Arbeitsbeginn 7:00 Uhr, Abrechnung</t>
  </si>
  <si>
    <t xml:space="preserve">Anna: Siedeln </t>
  </si>
  <si>
    <t>KW 49</t>
  </si>
  <si>
    <t>Anna: Wohnungsübergabe 07:30 Uhr</t>
  </si>
  <si>
    <t>Anna: Arbeitsbeginn 7:00 Uhr, Reporting</t>
  </si>
  <si>
    <t>KW 50</t>
  </si>
  <si>
    <t>Feiertag</t>
  </si>
  <si>
    <t>KW 51</t>
  </si>
  <si>
    <t>Anna: evtl. Termin für Augen OP</t>
  </si>
  <si>
    <t>KW 52</t>
  </si>
  <si>
    <t>Anna: Arbeitsbeginn 7:00 Uhr</t>
  </si>
  <si>
    <t>Anna - Abend?</t>
  </si>
  <si>
    <t>Anna: Firma zu</t>
  </si>
  <si>
    <t>KIGA geschlossen - Weihnachtsferien</t>
  </si>
  <si>
    <t>Thomas - Abend</t>
  </si>
  <si>
    <t>Thomas - Tag</t>
  </si>
  <si>
    <t>KW 53</t>
  </si>
  <si>
    <t>Anna - Tag</t>
  </si>
  <si>
    <t>Übergabe ab Mittag möglich</t>
  </si>
  <si>
    <t>Übergabe spät NM/Abend</t>
  </si>
  <si>
    <t>KW 1</t>
  </si>
  <si>
    <t>Thomas - Reiteralm</t>
  </si>
  <si>
    <t xml:space="preserve">Anna: Arbeitsbeginn 7:00 Uhr </t>
  </si>
  <si>
    <t>Thomas - Kaibling</t>
  </si>
  <si>
    <t>KW 2</t>
  </si>
  <si>
    <t>Thomas - Kaibling / Planai</t>
  </si>
  <si>
    <t>Übergabe nach Skifahren</t>
  </si>
  <si>
    <t>KW 3</t>
  </si>
  <si>
    <t>Thomas: Auto Werkstatt</t>
  </si>
  <si>
    <t>Anna: Arbeitsbeginn 7:00 Uhr; spätes Arbeitsende</t>
  </si>
  <si>
    <t>Thomas: WE Dienst</t>
  </si>
  <si>
    <t>KW 4</t>
  </si>
  <si>
    <t>Thomas: Geburtstag / Urlaub</t>
  </si>
  <si>
    <t>KW 5</t>
  </si>
  <si>
    <t>Anna: spätes Arbeitsende</t>
  </si>
  <si>
    <t>KW 6</t>
  </si>
  <si>
    <t>Geburtstag Gerhard OPA evtl. am Abend noch Pizza essen</t>
  </si>
  <si>
    <t>KW 7</t>
  </si>
  <si>
    <t>Fasching für KIGA - kostümieren</t>
  </si>
  <si>
    <t>Anna: DR Graz</t>
  </si>
  <si>
    <t>Thomas - Skifahren</t>
  </si>
  <si>
    <t>KW 8</t>
  </si>
  <si>
    <t>Oberprenner</t>
  </si>
  <si>
    <t>KW 9</t>
  </si>
  <si>
    <t>Thomas - Skifahren (Reiteralm)</t>
  </si>
  <si>
    <t>Abholen gegen/nach Mittag</t>
  </si>
  <si>
    <t>KW 10</t>
  </si>
  <si>
    <t>Thomas - Skifahren (Haus)</t>
  </si>
  <si>
    <t>KW 11</t>
  </si>
  <si>
    <t>Thomas - Skifahren (???)</t>
  </si>
  <si>
    <t>KW 12</t>
  </si>
  <si>
    <t>KW 13</t>
  </si>
  <si>
    <t>KIGA geschlossen - Osterferien</t>
  </si>
  <si>
    <t>Anna (Oma&amp;Opa)</t>
  </si>
  <si>
    <t>KIGA geschlossen - Osterferien; Anna: spätes Arbeitsende</t>
  </si>
  <si>
    <t>KW 14</t>
  </si>
  <si>
    <t>KW 15</t>
  </si>
  <si>
    <t>KW 16</t>
  </si>
  <si>
    <t>KW 17</t>
  </si>
  <si>
    <t>eventuell müsste Linus hier bei dir sein</t>
  </si>
  <si>
    <t>KW 18</t>
  </si>
  <si>
    <t>KW 19</t>
  </si>
  <si>
    <t>Thomas auf Abruf in Klinik, Tausch Anlage</t>
  </si>
  <si>
    <t>KW 20</t>
  </si>
  <si>
    <t>KW 21</t>
  </si>
  <si>
    <t>KW 22</t>
  </si>
  <si>
    <t>KW 23</t>
  </si>
  <si>
    <t>Linus: Tennis 17:00-18:00 Uhr</t>
  </si>
  <si>
    <t>Linus: Fußball 17:00-18:00 Uhr</t>
  </si>
  <si>
    <t xml:space="preserve">KW 24 </t>
  </si>
  <si>
    <t>Zahnarzttermin Anna&amp;Linus 15:15 Uhr; Linus: Tennis 17:00-18:00 Uhr</t>
  </si>
  <si>
    <t>Abrechnung</t>
  </si>
  <si>
    <t xml:space="preserve">Linus Geburtstag </t>
  </si>
  <si>
    <t>Linus:  Schnuppern Schule 14:00-15:00 Uhr; Tennis 17:00-18:00 Uhr</t>
  </si>
  <si>
    <t>Linus Geburtstagsfeier am Badesee Aich</t>
  </si>
  <si>
    <t>Thomas: Einladung zum Grillen</t>
  </si>
  <si>
    <t>Anna: Termin in Sbg.</t>
  </si>
  <si>
    <t>Anna Ausflug</t>
  </si>
  <si>
    <t>Thomas: Termin</t>
  </si>
  <si>
    <t>Anna Urlaub</t>
  </si>
  <si>
    <t>Fußball Pause</t>
  </si>
  <si>
    <t>Ines</t>
  </si>
  <si>
    <t>Thomas: Termin VM Klinik (9-12)</t>
  </si>
  <si>
    <t>Sommer KIGA bis 15:00 Uhr</t>
  </si>
  <si>
    <t>Thomas Urlaub, Linus Italien</t>
  </si>
  <si>
    <t>Linus Italien</t>
  </si>
  <si>
    <t xml:space="preserve">Thomas </t>
  </si>
  <si>
    <t>Montag Früh zu Thomas</t>
  </si>
  <si>
    <t>Termin Anna Sbg 13:00 Uhr</t>
  </si>
  <si>
    <t>Thomas Termin</t>
  </si>
  <si>
    <t>Anna Abrechung</t>
  </si>
  <si>
    <t>Urlaub Kroatien (Abreise Sonntag ca 4-5 Uhr)</t>
  </si>
  <si>
    <t>Urlaub Kroatien</t>
  </si>
  <si>
    <t>Urlaub Kroatien (Ankunft Abends)</t>
  </si>
  <si>
    <t>07:35 Uhr Schulstart, Ende 09:20 Uhr -&gt; Anna</t>
  </si>
  <si>
    <t xml:space="preserve">Nachmi </t>
  </si>
  <si>
    <t>Fußball 16:30 Uhr</t>
  </si>
  <si>
    <t>Schulende 11:25 Uhr</t>
  </si>
  <si>
    <t xml:space="preserve">Taufe Nina </t>
  </si>
  <si>
    <t>gewechselt da Taufe Nina</t>
  </si>
  <si>
    <t>Feier Nina</t>
  </si>
  <si>
    <t>Anna Fußballtraining</t>
  </si>
  <si>
    <t>Schulende 11:25 Uhr; Thomas NM</t>
  </si>
  <si>
    <t>Moutainkart Thomas bis ca 16-17 Uhr</t>
  </si>
  <si>
    <t>Schulende 12:25 Uhr; Thomas NM</t>
  </si>
  <si>
    <t>Samu Geburtstag</t>
  </si>
  <si>
    <t>ATV Turnen 15:00 -19:00 Uhr</t>
  </si>
  <si>
    <t>Schulende 11:25 Uhr; Thomas OÖ</t>
  </si>
  <si>
    <t>Anna Termin</t>
  </si>
  <si>
    <t>Thomas OÖ</t>
  </si>
  <si>
    <t>Anna NM</t>
  </si>
  <si>
    <t>Fußball 16:00-17:15 Uhr</t>
  </si>
  <si>
    <t>Fußballturnier in Schladming 09:10-12:00 Uhr</t>
  </si>
  <si>
    <t xml:space="preserve">Thomas Schlaflabor </t>
  </si>
  <si>
    <t>Anna 16 Nächte, Thomas 15 Nächte</t>
  </si>
  <si>
    <t>Schwarzach 18:30-8:00 Uhr</t>
  </si>
  <si>
    <t>Allerheiligen</t>
  </si>
  <si>
    <t>Thomas bringt zum Turnen - JA bitte</t>
  </si>
  <si>
    <t>Anna holt beim Turnen ab - JA</t>
  </si>
  <si>
    <t>NM Termin Anna in Sbg</t>
  </si>
  <si>
    <t>Schulende 12:25 Uhr</t>
  </si>
  <si>
    <t>Anna krank</t>
  </si>
  <si>
    <t>Thomas Termin - Schlaflabor</t>
  </si>
  <si>
    <t>Anna (Thomas ab 16:30 Uhr)</t>
  </si>
  <si>
    <t>Anna (Thomas ab 16:00 Uhr)</t>
  </si>
  <si>
    <t>Skifahren und Nachmittag zu Anna</t>
  </si>
  <si>
    <t>Zahnarzt: 16:00 Uhr</t>
  </si>
  <si>
    <t>Weihnachtsferien</t>
  </si>
  <si>
    <t>Linus und Thomas Skifahren am VM -&gt; bitte gegen 16:00 Uhr zu mir bringen</t>
  </si>
  <si>
    <t>ab Mittag bei Anna</t>
  </si>
  <si>
    <t>Weihnachtsferien; Anna Monatsabschluss</t>
  </si>
  <si>
    <t>Weihnachtsferien; Anna: Urlaub</t>
  </si>
  <si>
    <t>Nachmittag nach Skifahren abholen.</t>
  </si>
  <si>
    <t>Thomas -&gt; Anna holt nach Arbeit ab?</t>
  </si>
  <si>
    <t>Quarantäne Start Thomas</t>
  </si>
  <si>
    <t>Anna: Abrechnung</t>
  </si>
  <si>
    <t>Quarantäne Ende Thomas (inkl. 22.1)</t>
  </si>
  <si>
    <t>evtl. bleibe ich privat noch in Graz</t>
  </si>
  <si>
    <t>vi kann Linus am So schon bei mir schlafen</t>
  </si>
  <si>
    <t>Fußball: 16:15-17:45 Uhr</t>
  </si>
  <si>
    <t>Thomas Skitag</t>
  </si>
  <si>
    <t>Semesterferien; Anna: Abrechnung</t>
  </si>
  <si>
    <t>ATV Turnen 17:00-19:00 Uhr</t>
  </si>
  <si>
    <t>Nachmittag Rodeln Hochwurzen mit Weber</t>
  </si>
  <si>
    <t>Fußball: 15:40-17:00 Uhr</t>
  </si>
  <si>
    <t>Skitag Anna</t>
  </si>
  <si>
    <t>Anna: Abrechnung; Fußball: 15:40-17:00 Uhr</t>
  </si>
  <si>
    <t>Anna: Sbg. Training (09:00-17:00 Uhr); ATV Turnen 17:00-19:00 Uhr</t>
  </si>
  <si>
    <t>Oma&amp;Opa holen Linus von der Schule ab</t>
  </si>
  <si>
    <t>Anna: Sbg. Training  (09:00-17:00 Uhr)</t>
  </si>
  <si>
    <t>Fußball: 15:45-1700 Uhr</t>
  </si>
  <si>
    <t xml:space="preserve">Oma&amp;Opa </t>
  </si>
  <si>
    <t>Anna bis ca 13:00 Uhr -&gt; danach Thomas</t>
  </si>
  <si>
    <t>bis ca Mittag bei Thomas</t>
  </si>
  <si>
    <t>T: Linz</t>
  </si>
  <si>
    <t>T: Linz, hol Linus gegen 18 Uhr</t>
  </si>
  <si>
    <t>NM: Anna</t>
  </si>
  <si>
    <t>T: Bad Mitterndorf</t>
  </si>
  <si>
    <t>NM: Thomas</t>
  </si>
  <si>
    <t>Fußballturnier</t>
  </si>
  <si>
    <t>Frühstücken mit Julia&amp;Samu bitte Linus direkt um 09:00 Uhr ins Artisan bringen</t>
  </si>
  <si>
    <t xml:space="preserve">T: Besuch aus Zell </t>
  </si>
  <si>
    <t>Muttertag</t>
  </si>
  <si>
    <t>Anna/Oma&amp;Opa</t>
  </si>
  <si>
    <t>schulfreier Tag</t>
  </si>
  <si>
    <t>Ausflug  ins Ikuna Resort mit Samu&amp;Julia</t>
  </si>
  <si>
    <t>zentraler schulfreier Tag</t>
  </si>
  <si>
    <t>Tennis: 17:00-18:00 Uhr</t>
  </si>
  <si>
    <t>Anna Urlaub - Abfahrt bereits in der Nacht</t>
  </si>
  <si>
    <t>zentraler schulfreier Tag; Fußball: 15:45-1700 Uhr</t>
  </si>
  <si>
    <t>Anna Urlaub - komme erst Abends retour</t>
  </si>
  <si>
    <t>zentraler schulfreier Tag; Tennis: 17:00-18:00 Uhr</t>
  </si>
  <si>
    <t>NM: Thomas ab 17:00 Uhr</t>
  </si>
  <si>
    <t>Linus: Zahnartz um 16:00 Uhr</t>
  </si>
  <si>
    <t>0,5</t>
  </si>
  <si>
    <t>KEL Gespräch 13:00 Uhr !!!</t>
  </si>
  <si>
    <t>GEBURTSTAG LINUS; ATV Turnen 17:00-19:00 Uhr</t>
  </si>
  <si>
    <t>Training Anna auswärts -&gt; beginnt erst um 13:00 Uhr</t>
  </si>
  <si>
    <t>Training Anna auswärts</t>
  </si>
  <si>
    <t>Training Anna auswärts -&gt; endet später</t>
  </si>
  <si>
    <t>14,5</t>
  </si>
  <si>
    <t>15,5</t>
  </si>
  <si>
    <t>Grillerei Alm Julia</t>
  </si>
  <si>
    <t>Geburtstagsfeier Henri</t>
  </si>
  <si>
    <t>GTS (NACHMI) Betreuungsabschlussfest 13:00 - 16:30 Uhr</t>
  </si>
  <si>
    <t>T: Ab 17 Uhr OnTop Event, da bin ich eingeladen</t>
  </si>
  <si>
    <t>VM: Thomas Zeugnisvergabe</t>
  </si>
  <si>
    <t>Anna -&gt; Übergabe Thomas um 18:00 Uhr</t>
  </si>
  <si>
    <t>Italien, Tennis: 17:00-18:00 Uhr</t>
  </si>
  <si>
    <t>Oma&amp;Opa</t>
  </si>
  <si>
    <t xml:space="preserve">A: WE Trip </t>
  </si>
  <si>
    <t>Sommerschule  07:00-13:00 Uhr, kein Mittagessen</t>
  </si>
  <si>
    <t>Anna bis 17:00 Uhr</t>
  </si>
  <si>
    <t>18,5</t>
  </si>
  <si>
    <t>12,5</t>
  </si>
  <si>
    <t xml:space="preserve">Anna: Monatsabschluss </t>
  </si>
  <si>
    <t>T: TERMIN Linz</t>
  </si>
  <si>
    <t>Anna bis 18:30 Uhr</t>
  </si>
  <si>
    <t>Tennisabschlussturnier</t>
  </si>
  <si>
    <t>Fussballtraining 17:00 Uhr</t>
  </si>
  <si>
    <t>Thomas (fahr um 5 Uhr Kroatien)</t>
  </si>
  <si>
    <t>ROVINJ</t>
  </si>
  <si>
    <t>Oma&amp;Opa/Anna</t>
  </si>
  <si>
    <t>T: Reserviert</t>
  </si>
  <si>
    <t>Ende Sommerferien</t>
  </si>
  <si>
    <t>Linus krank: Anna</t>
  </si>
  <si>
    <t>Linus krank: Wechsel zu Thomas um 17:30 Uhr</t>
  </si>
  <si>
    <t>Linus krank: Thomas</t>
  </si>
  <si>
    <t>Linus krank: Thomas, Wechsel zu Anna ca 14:00 Uhr</t>
  </si>
  <si>
    <t>Linus krank: Anna, Wechsel zu Thomas ca 13:30 Uhr</t>
  </si>
  <si>
    <t>Fußballspiel Haus</t>
  </si>
  <si>
    <t>NACHMI</t>
  </si>
  <si>
    <t>Fußballtraining 17:00 Uhr</t>
  </si>
  <si>
    <t>Linus krank</t>
  </si>
  <si>
    <t>Linus krank; Riedler Oma&amp;Opa</t>
  </si>
  <si>
    <t>Fußballspiel Schladming</t>
  </si>
  <si>
    <t>Fußballspiel Stainach</t>
  </si>
  <si>
    <t>T: Fahr von Linz direkt Stainach zu Spielbeginn</t>
  </si>
  <si>
    <t>Linus krank; VM Thomas/ab Mittag Oma, NM Anna</t>
  </si>
  <si>
    <t>Linus krank; Anna</t>
  </si>
  <si>
    <t>Linus krank; Thomas</t>
  </si>
  <si>
    <t>Linus krank VM Thomas/NM Anna</t>
  </si>
  <si>
    <t>Fußballspiel Bad Mitterndorf</t>
  </si>
  <si>
    <t>Linus krank Thomas</t>
  </si>
  <si>
    <t>Fußballspiel Tauplitz</t>
  </si>
  <si>
    <t xml:space="preserve">A: Reserviert </t>
  </si>
  <si>
    <t>A: Reserviert</t>
  </si>
  <si>
    <t>ATV Turnen Schladming 17:00-19:00 Uhr</t>
  </si>
  <si>
    <t>Anna Corona</t>
  </si>
  <si>
    <t>Ausflug Fantasianaland</t>
  </si>
  <si>
    <t>T: Reserviert (ab ~Mittag)</t>
  </si>
  <si>
    <t>T: Reserviert  (bis späten NM)</t>
  </si>
  <si>
    <t>ATV Turnen Schladming 17:00-19:00 Uhr ?</t>
  </si>
  <si>
    <t>Linus Corona</t>
  </si>
  <si>
    <t>Elternabend w Erstkommunion 19:00 Uhr</t>
  </si>
  <si>
    <t>Taekwondo - Gröbming 17:30- 18:30 Uhr - Probetraining</t>
  </si>
  <si>
    <t>Heidi Holl 60er -&gt; sind OÖ (event. mit Linus)</t>
  </si>
  <si>
    <t>Kirche - Erstkommunion Vorbereitung 10:15 Uhr</t>
  </si>
  <si>
    <t>Saisonstart Winter 2022/23, daher Linus bei T</t>
  </si>
  <si>
    <t>Kirche - Erstkommunion Vorbereitung + Vorstellung 10:15 Uhr</t>
  </si>
  <si>
    <t>Elternsprechtag 16:30 Uhr</t>
  </si>
  <si>
    <t>Fußballfest in Kantine 17:00 Uhr</t>
  </si>
  <si>
    <t>A: Personalleitermeeting in Sbg -&gt; Abgesagt Linus kann bei mir sein</t>
  </si>
  <si>
    <t>Zahnarzt 15:00 Uhr; Adventspaziergang 16:30 Uhr</t>
  </si>
  <si>
    <t>ATV Turnen Schladming 17:00-19:00 Uhr ; Friseur Linus 14:00 Uhr</t>
  </si>
  <si>
    <t>Tausch, damit er 24.12 bei A ist</t>
  </si>
  <si>
    <t>Variabel Thomas (Mittag, Nachmittag?)</t>
  </si>
  <si>
    <t>Tausch, damit er 25.12 bei T ist</t>
  </si>
  <si>
    <t>Thomas/Anna</t>
  </si>
  <si>
    <t xml:space="preserve">A: Monatsabschluss </t>
  </si>
  <si>
    <t>siehe Tabellenreiter Vorschlag Anna</t>
  </si>
  <si>
    <t>Kommentar Thomas</t>
  </si>
  <si>
    <t>alter Lampenschirm Schlafzimmer</t>
  </si>
  <si>
    <t>erhalten</t>
  </si>
  <si>
    <r>
      <t>1 Garnitur Bettzeug (</t>
    </r>
    <r>
      <rPr>
        <strike/>
        <sz val="11"/>
        <color rgb="FF000000"/>
        <rFont val="Calibri"/>
        <family val="2"/>
      </rPr>
      <t>2x Kissen</t>
    </r>
    <r>
      <rPr>
        <sz val="11"/>
        <color rgb="FF000000"/>
        <rFont val="Calibri"/>
        <family val="2"/>
      </rPr>
      <t xml:space="preserve">, 2x Bettdecken, </t>
    </r>
    <r>
      <rPr>
        <strike/>
        <sz val="11"/>
        <color rgb="FF000000"/>
        <rFont val="Calibri"/>
        <family val="2"/>
      </rPr>
      <t>Bettdecke von Urli</t>
    </r>
    <r>
      <rPr>
        <sz val="11"/>
        <color rgb="FF000000"/>
        <rFont val="Calibri"/>
        <family val="2"/>
      </rPr>
      <t>)</t>
    </r>
  </si>
  <si>
    <t>teilweise</t>
  </si>
  <si>
    <t>Bauernkasten inkl. Inhalt (Weihnachtskugeln etc.)</t>
  </si>
  <si>
    <t>Selbstabholung</t>
  </si>
  <si>
    <t>Fensterputzer (Kärcher) - solltest du diesen nicht benötigen</t>
  </si>
  <si>
    <t>Auto - Up inkl. Sommerreifen und Papierunterlagen</t>
  </si>
  <si>
    <t>Vorschlag Thomas bez. Autoübernahme (Beide Schlüssel bei mir)</t>
  </si>
  <si>
    <t>Ablöse Anna: Berücksichtigung bei Auflösung Gemeinschaftskonto</t>
  </si>
  <si>
    <t>Bilderrahmen (2 Pinnwände deiner Wahl vom Vorhaus, Rahmen welchen ich von Ines bekommen habe WZ mit Bild von uns beiden in Trachtenkleidung), Rahmen die du nicht behältst …</t>
  </si>
  <si>
    <t>Rezepte (handgeschriebenes kleines Bücherl, Schulrezeptbuch)</t>
  </si>
  <si>
    <t>hab ich doch schon übergeben, da ist nichs mehr</t>
  </si>
  <si>
    <t xml:space="preserve">Bilder in elektronischer Form auf externer Festplatte </t>
  </si>
  <si>
    <t>Lebensbaum Linus (Bilderwand Esstisch)</t>
  </si>
  <si>
    <t>Anna: Skikleidung, Ski, Skischuhe …</t>
  </si>
  <si>
    <t>Linus: Winterkleidung (Kinderbad - Kiste)</t>
  </si>
  <si>
    <t>Linus: Kleidung zu klein (Kinderbad - Kiste)</t>
  </si>
  <si>
    <t>möchte Thomas behalten</t>
  </si>
  <si>
    <t xml:space="preserve">Deko Garten (Blätter 2 Mal  3 Stk., selbst gemachte Bodenplatten 3 Quadratische, 1 Stern, 1 Herz (Eingangsbereich Haus), Vogelhäuschen …) </t>
  </si>
  <si>
    <t>Pflanzen Haus/Eingangsbereich ? (was möchtest du da behalten?)</t>
  </si>
  <si>
    <t>Abholbereit</t>
  </si>
  <si>
    <t>Garten: Paletten-Kräuterregal mit Dosen</t>
  </si>
  <si>
    <t>Gartenutensilien: (Töpfe, Schauferl, Rechen … keine Ahnung was du da behalten möchtest?)</t>
  </si>
  <si>
    <t>Spirale Bild (Vorhaus oberer Stock)</t>
  </si>
  <si>
    <t>Brotbackofen</t>
  </si>
  <si>
    <t>Pavillon</t>
  </si>
  <si>
    <t>kleiner Kasten von Ines (Ankleideraum)</t>
  </si>
  <si>
    <t>Fahrrad Anna</t>
  </si>
  <si>
    <t>Bereits im August 2020 übergeben</t>
  </si>
  <si>
    <t>Fahrrad von Linus kannst du behalten -&gt; habe Verena Ende Juni das Rad bezahlt und erhalte ein weiteres von ihr</t>
  </si>
  <si>
    <t>Fahrradhelm Linus</t>
  </si>
  <si>
    <t xml:space="preserve">Kristalgeschirr (Vasen, Schalen etx. </t>
  </si>
  <si>
    <t>Kinderkrippen Fotoalbum</t>
  </si>
  <si>
    <t>wie teilen wir das auf?</t>
  </si>
  <si>
    <t>Fotobücher Linus</t>
  </si>
  <si>
    <t>Tramperrucksack (Kasten Kinderbad)</t>
  </si>
  <si>
    <t>Am 12.09.2020 übergeben</t>
  </si>
  <si>
    <t>Reise - Koffer</t>
  </si>
  <si>
    <t xml:space="preserve">Ordner Krankheitsgeschichte Anna </t>
  </si>
  <si>
    <t xml:space="preserve">Linus - Kleidung zu klein von David (war bereits im Mai für Übergabe an Verena in Sackerl Abstellraum Gardarobe vorbereitet) </t>
  </si>
  <si>
    <t>Übergabe an Verena</t>
  </si>
  <si>
    <t>Gefrierschrank (Geschenk Eltern Anna Weihnachten 2019)</t>
  </si>
  <si>
    <t xml:space="preserve">verbleibt bei Thomas </t>
  </si>
  <si>
    <t>Hochbeet</t>
  </si>
  <si>
    <t>verbleibt bei Thomas - bei Neuanschaffung Anna finanzielle Beteilgung durch Thomas</t>
  </si>
  <si>
    <t xml:space="preserve">TV </t>
  </si>
  <si>
    <t>1 für Linus erhalten</t>
  </si>
  <si>
    <t>Alimente Thomas</t>
  </si>
  <si>
    <t>berechnet auf 82 Tage im Jahr (52x1 Tag + 30 Tage im Sommer)</t>
  </si>
  <si>
    <t>82 Tage</t>
  </si>
  <si>
    <t>Grundsätzlich gilt 10% Abzug für 1 Tag mehr pro Woche,</t>
  </si>
  <si>
    <t>Aktuell ist Linus +/- 15 Tage im Monat bei mir</t>
  </si>
  <si>
    <t>540 - 20%</t>
  </si>
  <si>
    <t>15x12 = 180 - 82 = 98 Tage zusätzlich. 98/2 = 49 = gerundet 20% Abzug bei Alimenten</t>
  </si>
  <si>
    <t xml:space="preserve">Vorschlag: </t>
  </si>
  <si>
    <t>Monatlich Alimente von € 400, private Krankenversicherung von +-/- € 30,- als Differenz zu den € 432,- bleibt bei mir</t>
  </si>
  <si>
    <t>Alimente</t>
  </si>
  <si>
    <t xml:space="preserve">Neubemessung bei Altersprüngen </t>
  </si>
  <si>
    <t>private Krankenersicherung</t>
  </si>
  <si>
    <t>Bausparer</t>
  </si>
  <si>
    <t>Info:</t>
  </si>
  <si>
    <t>Ändert nichts an deinen laufenden Ausgaben für Linus,  da meine Alimente  derzeit zu hoch bemessen sind.</t>
  </si>
  <si>
    <t>Neuberechnung, wenn du 100% arbeiten gehen würdest, wenn unser Einkommen ungefähr gleich ist, ändert sich der Satz nochmal</t>
  </si>
  <si>
    <t>Jahresgewinn geschätzt 30000,-</t>
  </si>
  <si>
    <t>Monat (hoch aufgerundet)</t>
  </si>
  <si>
    <t>14 Gehälter (€ 2800,- Monat) geschätzt</t>
  </si>
  <si>
    <t>Unterhalt pro Monat</t>
  </si>
  <si>
    <t>18% (6-10)</t>
  </si>
  <si>
    <t>Familienbeilfe pro Monat 121,90</t>
  </si>
  <si>
    <t>FB geteilt</t>
  </si>
  <si>
    <t>Nach Abzug FB</t>
  </si>
  <si>
    <t>Betreuung hälftig, daher Halbierung</t>
  </si>
  <si>
    <t>Vorschlag: Überweisung auf Gemeinschaftgskonto</t>
  </si>
  <si>
    <t>Quelle</t>
  </si>
  <si>
    <t>https://www.doppelresidenz.at/wp-content/uploads/2018/06/DR-Unterhalt-nach-OGH-Urteil.pdf</t>
  </si>
  <si>
    <t>https://www.doppelresidenz.at/</t>
  </si>
  <si>
    <t>Rückmeldung Anna 24.11.2022</t>
  </si>
  <si>
    <t xml:space="preserve">Rückmeldung Thomas 24.11.2022 </t>
  </si>
  <si>
    <t>Informationsquellen:</t>
  </si>
  <si>
    <t>Rechtsanwaltskanzlei Pott</t>
  </si>
  <si>
    <t>50:50 Residenz mit Gemeinschaftskonto</t>
  </si>
  <si>
    <t>Rät davon ab -&gt; Riskante Variante -&gt; birgt hohes Potential für Streitigkeiten</t>
  </si>
  <si>
    <t>Warum von einer funktionierenden, fairen Vorgehensweise auf ein riskantes System umsteigen</t>
  </si>
  <si>
    <t xml:space="preserve">Für dich zur Info: Mittelschule (Hausptschule) Schladming bzw. Haus: derzeit keine Nachmittagsbetreuung </t>
  </si>
  <si>
    <t>Fazit: Ich bin mit deinem Vorschlag einer Doppelresidenz und dem Gemeinschaftskonto nicht einverstanden</t>
  </si>
  <si>
    <t>Berechnung der Unterhaltshöhe (Alimente) (oesterreich.gv.at)</t>
  </si>
  <si>
    <t>Einteilung:</t>
  </si>
  <si>
    <t>4 Wochenrhythmus (siehe Tabellenblatt Anna Vorschlag Einteilung) -&gt; 28 Tage = Aufteilung 16:12</t>
  </si>
  <si>
    <t>Anna 16 Tage - Thomas 12 Tage innerhalb von 4 Wochen</t>
  </si>
  <si>
    <t>Wochenenden fixiert</t>
  </si>
  <si>
    <t>Ferienzeiten werden zu 50% aufgeteilt</t>
  </si>
  <si>
    <t>Änderungen jederzeit nach Absprache möglich -&gt; wie bisher</t>
  </si>
  <si>
    <t>Alimente:</t>
  </si>
  <si>
    <t xml:space="preserve">Bemessung nach Prozentsatzmethode </t>
  </si>
  <si>
    <t>Abzug bis 20% möglich</t>
  </si>
  <si>
    <t xml:space="preserve">Mit deinem Vorschlag 220 + 220 = ca 440 EUR würden wir für Linus pro Monat nicht auskommen -&gt; Dies gilt auch für die aktuellen Alimente für Linus von derzeit EUR 400,00
Eine Bereicherung meinerseits durch deine Alimentezahlung für Linus ist nicht möglich. Alimente sind das Geld für Linus und so wird es auch meinerseits gehandhabt. </t>
  </si>
  <si>
    <t xml:space="preserve">Bitte um Anpassung ab 01.01.2023 </t>
  </si>
  <si>
    <t>jede weitere Anpassung der Alimente bitte mit vorheriger Information an mich und Eigeniniative deinerseits.
-&gt; schwankendes Ergebnis/Einkommen evtl. Schnitt der lezten 3 Jahre (Regelbedarf berücksichtigen)
-&gt; Erhöhung des %satzes gem Tabelle der %satzmethode</t>
  </si>
  <si>
    <t>Doppelresidenz-Berechnung</t>
  </si>
  <si>
    <t>Prozent Alimente 7. Jahre 18%</t>
  </si>
  <si>
    <t>Familienbeihilfe wird anteilsmässig abgezogen</t>
  </si>
  <si>
    <t>Alimente abzgl. Familienbeihilfe anteilig</t>
  </si>
  <si>
    <t>Unterhaltsverplichtung pro Monat gegenüber Linus</t>
  </si>
  <si>
    <t>Differenz</t>
  </si>
  <si>
    <t>Familienbeihilfe</t>
  </si>
  <si>
    <t>Verhältnis (Unterhalt Thomas / Unterhalt Anna)</t>
  </si>
  <si>
    <t>Multiplikator #1</t>
  </si>
  <si>
    <t>Multiplikator #2</t>
  </si>
  <si>
    <t xml:space="preserve">Quelle: OHG Urteil von 2018 </t>
  </si>
  <si>
    <t>https://www.doppelresidenz.at/wp-content/uploads/2018/06/Doppelresidenz-Berechnung-nach-OGH-Urteil.pdf</t>
  </si>
  <si>
    <t>Information 1 (nicht mein Wortlaut)</t>
  </si>
  <si>
    <t>Unter Punkt 1.3. (Seite 7) definiert er Unterhaltsansprüche:</t>
  </si>
  <si>
    <t>„Bei gleichwertigen Betreuungs- und Naturalunterhaltsleistungen besteht kein Geldunterhaltsanspruch, wenn das Einkommen der Eltern etwa gleich hoch ist.“</t>
  </si>
  <si>
    <t>Information 2</t>
  </si>
  <si>
    <t>Siehe oben meine Berechung "Doppelrsidenz-Berechnung", nachvollziehbar in der Quelle Seite 2</t>
  </si>
  <si>
    <t>Aktuell Prozensatzmethode</t>
  </si>
  <si>
    <t>Jahresgewinn (geschätzt)</t>
  </si>
  <si>
    <t>Monatsgewinn</t>
  </si>
  <si>
    <t>Alimente Standard (66 Tage / Jahr)</t>
  </si>
  <si>
    <t>Tatsächlich 45% von 365 Tagen (~ 160 Tage / Jahr)</t>
  </si>
  <si>
    <t xml:space="preserve">160 - 80 (üblich, gesetzlich wären 66) = ca 80 Tage+ / Jahr </t>
  </si>
  <si>
    <t>80 : 52 = 1,53 zusätzliche Betreuungstage pro Woche</t>
  </si>
  <si>
    <t xml:space="preserve">daher Untergrenze min 10% Abzug (€ 37,5) bei Alimenten </t>
  </si>
  <si>
    <t>Laut Anna Riedler bis 20% möglich (€ 75,-)</t>
  </si>
  <si>
    <t>Laut Urteil bei 1,5 Betreungstagen mehr auch 40% Abzug möglich (€ 135,-)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</si>
</sst>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0.0"/>
  </numFmts>
  <fonts count="36" x14ac:knownFonts="1">
    <font>
      <sz val="11"/>
      <color theme="1"/>
      <name val="Calibri"/>
      <family val="2"/>
      <scheme val="minor"/>
    </font>
    <font>
      <b/>
      <sz val="11"/>
      <color theme="1"/>
      <name val="Calibri"/>
      <family val="2"/>
      <scheme val="minor"/>
    </font>
    <font>
      <sz val="8"/>
      <name val="Calibri"/>
      <family val="2"/>
      <scheme val="minor"/>
    </font>
    <font>
      <sz val="11"/>
      <color rgb="FFFF0000"/>
      <name val="Calibri"/>
      <family val="2"/>
      <scheme val="minor"/>
    </font>
    <font>
      <sz val="11"/>
      <name val="Calibri"/>
      <family val="2"/>
      <scheme val="minor"/>
    </font>
    <font>
      <sz val="11"/>
      <color rgb="FF000000"/>
      <name val="Calibri"/>
      <family val="2"/>
      <scheme val="minor"/>
    </font>
    <font>
      <sz val="11"/>
      <color rgb="FF000000"/>
      <name val="Calibri"/>
      <family val="2"/>
    </font>
    <font>
      <strike/>
      <sz val="11"/>
      <color rgb="FF000000"/>
      <name val="Calibri"/>
      <family val="2"/>
    </font>
    <font>
      <sz val="11"/>
      <color rgb="FF006100"/>
      <name val="Calibri"/>
      <family val="2"/>
      <scheme val="minor"/>
    </font>
    <font>
      <sz val="11"/>
      <color rgb="FF9C0006"/>
      <name val="Calibri"/>
      <family val="2"/>
      <scheme val="minor"/>
    </font>
    <font>
      <sz val="11"/>
      <color rgb="FF9C5700"/>
      <name val="Calibri"/>
      <family val="2"/>
      <scheme val="minor"/>
    </font>
    <font>
      <sz val="9"/>
      <color rgb="FF000000"/>
      <name val="Calibri"/>
      <family val="2"/>
    </font>
    <font>
      <sz val="11"/>
      <color theme="1"/>
      <name val="Calibri"/>
      <family val="2"/>
      <scheme val="minor"/>
    </font>
    <font>
      <sz val="8"/>
      <color theme="1"/>
      <name val="Calibri"/>
      <family val="2"/>
      <scheme val="minor"/>
    </font>
    <font>
      <sz val="9"/>
      <color theme="1"/>
      <name val="Calibri"/>
      <family val="2"/>
      <scheme val="minor"/>
    </font>
    <font>
      <b/>
      <sz val="11"/>
      <color rgb="FFFF0000"/>
      <name val="Calibri"/>
      <family val="2"/>
      <charset val="1"/>
    </font>
    <font>
      <b/>
      <sz val="11"/>
      <color rgb="FFFF0000"/>
      <name val="Calibri"/>
      <family val="2"/>
      <scheme val="minor"/>
    </font>
    <font>
      <u/>
      <sz val="11"/>
      <color theme="10"/>
      <name val="Calibri"/>
      <family val="2"/>
      <scheme val="minor"/>
    </font>
    <font>
      <strike/>
      <sz val="11"/>
      <color theme="1"/>
      <name val="Calibri"/>
      <family val="2"/>
      <scheme val="minor"/>
    </font>
    <font>
      <b/>
      <sz val="11"/>
      <color rgb="FF000000"/>
      <name val="Calibri"/>
      <family val="2"/>
    </font>
    <font>
      <u/>
      <sz val="11"/>
      <color rgb="FF305496"/>
      <name val="Calibri"/>
      <family val="2"/>
    </font>
    <font>
      <u/>
      <sz val="11"/>
      <color rgb="FF000000"/>
      <name val="Calibri"/>
      <family val="2"/>
    </font>
    <font>
      <b/>
      <u/>
      <sz val="11"/>
      <color rgb="FF000000"/>
      <name val="Calibri"/>
      <family val="2"/>
    </font>
    <font>
      <u/>
      <sz val="11"/>
      <color rgb="FF0563C1"/>
      <name val="Calibri"/>
      <family val="2"/>
    </font>
    <font>
      <b/>
      <sz val="10"/>
      <color rgb="FF000000"/>
      <name val="Calibri"/>
      <family val="2"/>
    </font>
    <font>
      <sz val="10"/>
      <color rgb="FF000000"/>
      <name val="Calibri"/>
      <family val="2"/>
    </font>
    <font>
      <sz val="12"/>
      <color theme="1"/>
      <name val="Arial"/>
      <family val="2"/>
    </font>
    <font>
      <sz val="12"/>
      <color theme="1"/>
      <name val="Calibri"/>
      <family val="2"/>
      <scheme val="minor"/>
    </font>
    <font>
      <b/>
      <sz val="9"/>
      <color indexed="81"/>
      <name val="Segoe UI"/>
      <family val="2"/>
    </font>
    <font>
      <sz val="9"/>
      <color indexed="81"/>
      <name val="Segoe UI"/>
      <family val="2"/>
    </font>
    <font>
      <sz val="11"/>
      <color rgb="FF3F3F76"/>
      <name val="Calibri"/>
      <family val="2"/>
      <scheme val="minor"/>
    </font>
    <font>
      <b/>
      <sz val="11"/>
      <color rgb="FF3F3F3F"/>
      <name val="Calibri"/>
      <family val="2"/>
      <scheme val="minor"/>
    </font>
    <font>
      <sz val="11"/>
      <color rgb="FFFF0000"/>
      <name val="Calibri"/>
      <family val="2"/>
    </font>
    <font>
      <sz val="11"/>
      <color theme="1"/>
      <name val="Calibri"/>
      <family val="2"/>
    </font>
    <font>
      <sz val="11"/>
      <color rgb="FF000000"/>
      <name val="Calibri"/>
    </font>
    <font>
      <strike/>
      <sz val="11"/>
      <color rgb="FF000000"/>
      <name val="Calibri"/>
    </font>
  </fonts>
  <fills count="43">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rgb="FFD9E1F2"/>
        <bgColor indexed="64"/>
      </patternFill>
    </fill>
    <fill>
      <patternFill patternType="solid">
        <fgColor rgb="FFD9E1F2"/>
        <bgColor rgb="FF000000"/>
      </patternFill>
    </fill>
    <fill>
      <patternFill patternType="solid">
        <fgColor rgb="FF92D050"/>
        <bgColor rgb="FF000000"/>
      </patternFill>
    </fill>
    <fill>
      <patternFill patternType="solid">
        <fgColor rgb="FFFFFF00"/>
        <bgColor rgb="FF000000"/>
      </patternFill>
    </fill>
    <fill>
      <patternFill patternType="solid">
        <fgColor rgb="FFFF0000"/>
        <bgColor rgb="FF000000"/>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CE4D6"/>
        <bgColor indexed="64"/>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
      <patternFill patternType="solid">
        <fgColor rgb="FF00B050"/>
        <bgColor indexed="64"/>
      </patternFill>
    </fill>
    <fill>
      <patternFill patternType="solid">
        <fgColor rgb="FFFFFFCC"/>
      </patternFill>
    </fill>
    <fill>
      <patternFill patternType="solid">
        <fgColor rgb="FFC6E0B4"/>
        <bgColor indexed="64"/>
      </patternFill>
    </fill>
    <fill>
      <patternFill patternType="solid">
        <fgColor rgb="FFA9D08E"/>
        <bgColor indexed="64"/>
      </patternFill>
    </fill>
    <fill>
      <patternFill patternType="solid">
        <fgColor rgb="FFF4B084"/>
        <bgColor indexed="64"/>
      </patternFill>
    </fill>
    <fill>
      <patternFill patternType="solid">
        <fgColor rgb="FFE2EFDA"/>
        <bgColor indexed="64"/>
      </patternFill>
    </fill>
    <fill>
      <patternFill patternType="solid">
        <fgColor rgb="FFFFF2CC"/>
        <bgColor indexed="64"/>
      </patternFill>
    </fill>
    <fill>
      <patternFill patternType="solid">
        <fgColor rgb="FFFFC000"/>
        <bgColor indexed="64"/>
      </patternFill>
    </fill>
    <fill>
      <patternFill patternType="solid">
        <fgColor rgb="FFFFE699"/>
        <bgColor indexed="64"/>
      </patternFill>
    </fill>
    <fill>
      <patternFill patternType="solid">
        <fgColor rgb="FFFFE699"/>
        <bgColor rgb="FF000000"/>
      </patternFill>
    </fill>
    <fill>
      <patternFill patternType="solid">
        <fgColor rgb="FFC6E0B4"/>
        <bgColor rgb="FF000000"/>
      </patternFill>
    </fill>
    <fill>
      <patternFill patternType="solid">
        <fgColor rgb="FFDDDDDD"/>
        <bgColor rgb="FF000000"/>
      </patternFill>
    </fill>
    <fill>
      <patternFill patternType="solid">
        <fgColor rgb="FFFFF2CC"/>
        <bgColor rgb="FF000000"/>
      </patternFill>
    </fill>
    <fill>
      <patternFill patternType="solid">
        <fgColor rgb="FFE7E6E6"/>
        <bgColor rgb="FF000000"/>
      </patternFill>
    </fill>
    <fill>
      <patternFill patternType="solid">
        <fgColor rgb="FFE2EFDA"/>
        <bgColor rgb="FF000000"/>
      </patternFill>
    </fill>
    <fill>
      <patternFill patternType="solid">
        <fgColor theme="2" tint="-9.9978637043366805E-2"/>
        <bgColor indexed="64"/>
      </patternFill>
    </fill>
    <fill>
      <patternFill patternType="solid">
        <fgColor theme="7" tint="0.79998168889431442"/>
        <bgColor indexed="64"/>
      </patternFill>
    </fill>
    <fill>
      <patternFill patternType="solid">
        <fgColor rgb="FFFFCC99"/>
      </patternFill>
    </fill>
    <fill>
      <patternFill patternType="solid">
        <fgColor theme="6" tint="0.79998168889431442"/>
        <bgColor indexed="64"/>
      </patternFill>
    </fill>
    <fill>
      <patternFill patternType="solid">
        <fgColor theme="2"/>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rgb="FFF2F2F2"/>
      </patternFill>
    </fill>
    <fill>
      <patternFill patternType="solid">
        <fgColor theme="9" tint="0.59999389629810485"/>
        <bgColor indexed="64"/>
      </patternFill>
    </fill>
    <fill>
      <patternFill patternType="solid">
        <fgColor theme="0"/>
        <bgColor indexed="64"/>
      </patternFill>
    </fill>
    <fill>
      <patternFill patternType="solid">
        <fgColor theme="0" tint="-0.14999847407452621"/>
        <bgColor indexed="64"/>
      </patternFill>
    </fill>
  </fills>
  <borders count="9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style="thin">
        <color rgb="FF000000"/>
      </right>
      <top style="thin">
        <color rgb="FF000000"/>
      </top>
      <bottom/>
      <diagonal/>
    </border>
    <border>
      <left/>
      <right/>
      <top style="thin">
        <color rgb="FF000000"/>
      </top>
      <bottom/>
      <diagonal/>
    </border>
    <border>
      <left/>
      <right/>
      <top style="thin">
        <color rgb="FF000000"/>
      </top>
      <bottom style="thin">
        <color rgb="FF000000"/>
      </bottom>
      <diagonal/>
    </border>
    <border>
      <left style="thin">
        <color rgb="FF000000"/>
      </left>
      <right/>
      <top/>
      <bottom style="thin">
        <color rgb="FF000000"/>
      </bottom>
      <diagonal/>
    </border>
    <border>
      <left/>
      <right/>
      <top style="thin">
        <color indexed="64"/>
      </top>
      <bottom style="thin">
        <color indexed="64"/>
      </bottom>
      <diagonal/>
    </border>
    <border>
      <left style="thin">
        <color rgb="FF000000"/>
      </left>
      <right/>
      <top/>
      <bottom/>
      <diagonal/>
    </border>
    <border>
      <left/>
      <right style="medium">
        <color indexed="64"/>
      </right>
      <top/>
      <bottom style="thin">
        <color indexed="64"/>
      </bottom>
      <diagonal/>
    </border>
    <border>
      <left style="medium">
        <color indexed="64"/>
      </left>
      <right style="thin">
        <color rgb="FF000000"/>
      </right>
      <top/>
      <bottom/>
      <diagonal/>
    </border>
    <border>
      <left style="medium">
        <color indexed="64"/>
      </left>
      <right style="thin">
        <color rgb="FF000000"/>
      </right>
      <top style="thin">
        <color rgb="FF000000"/>
      </top>
      <bottom/>
      <diagonal/>
    </border>
    <border>
      <left style="medium">
        <color indexed="64"/>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right style="thin">
        <color rgb="FF000000"/>
      </right>
      <top/>
      <bottom style="thin">
        <color indexed="64"/>
      </bottom>
      <diagonal/>
    </border>
    <border>
      <left/>
      <right/>
      <top/>
      <bottom style="thin">
        <color rgb="FF000000"/>
      </bottom>
      <diagonal/>
    </border>
    <border>
      <left/>
      <right style="medium">
        <color indexed="64"/>
      </right>
      <top/>
      <bottom/>
      <diagonal/>
    </border>
    <border>
      <left/>
      <right style="medium">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medium">
        <color rgb="FF000000"/>
      </left>
      <right style="thin">
        <color indexed="64"/>
      </right>
      <top style="medium">
        <color rgb="FF000000"/>
      </top>
      <bottom style="thin">
        <color indexed="64"/>
      </bottom>
      <diagonal/>
    </border>
    <border>
      <left/>
      <right style="thin">
        <color indexed="64"/>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style="thin">
        <color indexed="64"/>
      </right>
      <top/>
      <bottom style="thin">
        <color indexed="64"/>
      </bottom>
      <diagonal/>
    </border>
    <border>
      <left/>
      <right style="medium">
        <color rgb="FF000000"/>
      </right>
      <top/>
      <bottom style="thin">
        <color indexed="64"/>
      </bottom>
      <diagonal/>
    </border>
    <border>
      <left style="thin">
        <color rgb="FF7F7F7F"/>
      </left>
      <right style="medium">
        <color rgb="FF000000"/>
      </right>
      <top style="thin">
        <color rgb="FF7F7F7F"/>
      </top>
      <bottom style="thin">
        <color rgb="FF7F7F7F"/>
      </bottom>
      <diagonal/>
    </border>
    <border>
      <left style="medium">
        <color rgb="FF000000"/>
      </left>
      <right/>
      <top/>
      <bottom style="thin">
        <color indexed="64"/>
      </bottom>
      <diagonal/>
    </border>
    <border>
      <left style="medium">
        <color rgb="FF000000"/>
      </left>
      <right/>
      <top/>
      <bottom style="medium">
        <color rgb="FF000000"/>
      </bottom>
      <diagonal/>
    </border>
    <border>
      <left/>
      <right style="thin">
        <color indexed="64"/>
      </right>
      <top/>
      <bottom style="medium">
        <color rgb="FF000000"/>
      </bottom>
      <diagonal/>
    </border>
    <border>
      <left/>
      <right style="medium">
        <color rgb="FF000000"/>
      </right>
      <top/>
      <bottom style="medium">
        <color rgb="FF000000"/>
      </bottom>
      <diagonal/>
    </border>
    <border>
      <left style="medium">
        <color rgb="FF000000"/>
      </left>
      <right style="thin">
        <color indexed="64"/>
      </right>
      <top style="medium">
        <color rgb="FF000000"/>
      </top>
      <bottom/>
      <diagonal/>
    </border>
    <border>
      <left/>
      <right style="thin">
        <color indexed="64"/>
      </right>
      <top style="medium">
        <color rgb="FF000000"/>
      </top>
      <bottom/>
      <diagonal/>
    </border>
    <border>
      <left style="medium">
        <color rgb="FF000000"/>
      </left>
      <right style="thin">
        <color rgb="FF7F7F7F"/>
      </right>
      <top style="thin">
        <color rgb="FF7F7F7F"/>
      </top>
      <bottom style="thin">
        <color rgb="FF7F7F7F"/>
      </bottom>
      <diagonal/>
    </border>
    <border>
      <left style="medium">
        <color rgb="FF000000"/>
      </left>
      <right/>
      <top style="medium">
        <color rgb="FF000000"/>
      </top>
      <bottom style="thin">
        <color indexed="64"/>
      </bottom>
      <diagonal/>
    </border>
    <border>
      <left style="medium">
        <color indexed="64"/>
      </left>
      <right style="thin">
        <color rgb="FF000000"/>
      </right>
      <top style="medium">
        <color rgb="FF000000"/>
      </top>
      <bottom/>
      <diagonal/>
    </border>
    <border>
      <left/>
      <right style="thin">
        <color rgb="FF000000"/>
      </right>
      <top/>
      <bottom style="medium">
        <color rgb="FF000000"/>
      </bottom>
      <diagonal/>
    </border>
    <border>
      <left style="medium">
        <color rgb="FF000000"/>
      </left>
      <right/>
      <top/>
      <bottom/>
      <diagonal/>
    </border>
    <border>
      <left style="medium">
        <color rgb="FF000000"/>
      </left>
      <right style="thin">
        <color indexed="64"/>
      </right>
      <top/>
      <bottom/>
      <diagonal/>
    </border>
    <border>
      <left/>
      <right style="medium">
        <color rgb="FF000000"/>
      </right>
      <top/>
      <bottom/>
      <diagonal/>
    </border>
    <border>
      <left style="thin">
        <color indexed="64"/>
      </left>
      <right style="thin">
        <color indexed="64"/>
      </right>
      <top style="medium">
        <color rgb="FF000000"/>
      </top>
      <bottom style="thin">
        <color indexed="64"/>
      </bottom>
      <diagonal/>
    </border>
    <border>
      <left/>
      <right/>
      <top style="medium">
        <color rgb="FF000000"/>
      </top>
      <bottom style="thin">
        <color indexed="64"/>
      </bottom>
      <diagonal/>
    </border>
    <border>
      <left style="thin">
        <color rgb="FF7F7F7F"/>
      </left>
      <right/>
      <top style="thin">
        <color rgb="FF7F7F7F"/>
      </top>
      <bottom style="thin">
        <color rgb="FF7F7F7F"/>
      </bottom>
      <diagonal/>
    </border>
    <border>
      <left/>
      <right style="medium">
        <color rgb="FF000000"/>
      </right>
      <top style="medium">
        <color rgb="FF000000"/>
      </top>
      <bottom/>
      <diagonal/>
    </border>
    <border>
      <left/>
      <right/>
      <top/>
      <bottom style="medium">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bottom style="thin">
        <color indexed="64"/>
      </bottom>
      <diagonal/>
    </border>
    <border>
      <left/>
      <right style="thin">
        <color rgb="FF000000"/>
      </right>
      <top style="medium">
        <color rgb="FF000000"/>
      </top>
      <bottom/>
      <diagonal/>
    </border>
    <border>
      <left/>
      <right style="medium">
        <color indexed="64"/>
      </right>
      <top style="medium">
        <color rgb="FF000000"/>
      </top>
      <bottom style="thin">
        <color indexed="64"/>
      </bottom>
      <diagonal/>
    </border>
    <border>
      <left/>
      <right style="medium">
        <color indexed="64"/>
      </right>
      <top/>
      <bottom style="medium">
        <color rgb="FF000000"/>
      </bottom>
      <diagonal/>
    </border>
    <border>
      <left style="medium">
        <color rgb="FF000000"/>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indexed="64"/>
      </right>
      <top/>
      <bottom style="medium">
        <color rgb="FF000000"/>
      </bottom>
      <diagonal/>
    </border>
    <border>
      <left style="medium">
        <color indexed="64"/>
      </left>
      <right style="thin">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style="thin">
        <color indexed="64"/>
      </left>
      <right style="thin">
        <color indexed="64"/>
      </right>
      <top style="thin">
        <color indexed="64"/>
      </top>
      <bottom style="medium">
        <color indexed="64"/>
      </bottom>
      <diagonal/>
    </border>
    <border>
      <left style="thin">
        <color rgb="FF3F3F3F"/>
      </left>
      <right style="thin">
        <color rgb="FF3F3F3F"/>
      </right>
      <top style="thin">
        <color rgb="FF3F3F3F"/>
      </top>
      <bottom style="thin">
        <color rgb="FF3F3F3F"/>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medium">
        <color indexed="64"/>
      </left>
      <right style="thin">
        <color rgb="FF000000"/>
      </right>
      <top/>
      <bottom style="medium">
        <color rgb="FF000000"/>
      </bottom>
      <diagonal/>
    </border>
    <border>
      <left style="thin">
        <color rgb="FF000000"/>
      </left>
      <right style="thin">
        <color rgb="FF000000"/>
      </right>
      <top style="medium">
        <color rgb="FF000000"/>
      </top>
      <bottom style="thin">
        <color rgb="FF000000"/>
      </bottom>
      <diagonal/>
    </border>
    <border>
      <left/>
      <right style="thin">
        <color indexed="64"/>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thin">
        <color rgb="FF000000"/>
      </top>
      <bottom style="medium">
        <color rgb="FF000000"/>
      </bottom>
      <diagonal/>
    </border>
    <border>
      <left/>
      <right style="medium">
        <color indexed="64"/>
      </right>
      <top style="thin">
        <color rgb="FF000000"/>
      </top>
      <bottom/>
      <diagonal/>
    </border>
    <border>
      <left/>
      <right style="thin">
        <color indexed="64"/>
      </right>
      <top style="thin">
        <color rgb="FF000000"/>
      </top>
      <bottom style="thin">
        <color rgb="FF000000"/>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s>
  <cellStyleXfs count="9">
    <xf numFmtId="0" fontId="0" fillId="0" borderId="0"/>
    <xf numFmtId="0" fontId="8" fillId="10"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2" fillId="18" borderId="19" applyNumberFormat="0" applyFont="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30" fillId="34" borderId="36" applyNumberFormat="0" applyAlignment="0" applyProtection="0"/>
    <xf numFmtId="0" fontId="31" fillId="39" borderId="76" applyNumberFormat="0" applyAlignment="0" applyProtection="0"/>
  </cellStyleXfs>
  <cellXfs count="431">
    <xf numFmtId="0" fontId="0" fillId="0" borderId="0" xfId="0"/>
    <xf numFmtId="0" fontId="0" fillId="0" borderId="0" xfId="0" applyAlignment="1">
      <alignment horizontal="center"/>
    </xf>
    <xf numFmtId="0" fontId="0" fillId="0" borderId="1" xfId="0" applyBorder="1"/>
    <xf numFmtId="0" fontId="0" fillId="0" borderId="1" xfId="0" applyBorder="1" applyAlignment="1">
      <alignment horizontal="center"/>
    </xf>
    <xf numFmtId="0" fontId="0" fillId="2" borderId="1" xfId="0" applyFill="1" applyBorder="1"/>
    <xf numFmtId="0" fontId="0" fillId="2" borderId="1" xfId="0" applyFill="1" applyBorder="1" applyAlignment="1">
      <alignment horizontal="center"/>
    </xf>
    <xf numFmtId="0" fontId="0" fillId="3" borderId="1" xfId="0" applyFill="1" applyBorder="1"/>
    <xf numFmtId="0" fontId="0" fillId="3" borderId="1" xfId="0" applyFill="1" applyBorder="1" applyAlignment="1">
      <alignment horizontal="center"/>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0" xfId="0" applyFont="1" applyAlignment="1">
      <alignment vertical="center"/>
    </xf>
    <xf numFmtId="0" fontId="0" fillId="0" borderId="2" xfId="0" applyBorder="1"/>
    <xf numFmtId="0" fontId="0" fillId="0" borderId="2" xfId="0" applyBorder="1" applyAlignment="1">
      <alignment horizontal="center"/>
    </xf>
    <xf numFmtId="0" fontId="0" fillId="0" borderId="4" xfId="0" applyBorder="1"/>
    <xf numFmtId="164" fontId="1" fillId="0" borderId="1" xfId="0" applyNumberFormat="1" applyFont="1" applyBorder="1" applyAlignment="1">
      <alignment vertical="center"/>
    </xf>
    <xf numFmtId="164" fontId="0" fillId="0" borderId="1" xfId="0" applyNumberFormat="1" applyBorder="1"/>
    <xf numFmtId="164" fontId="0" fillId="2" borderId="1" xfId="0" applyNumberFormat="1" applyFill="1" applyBorder="1"/>
    <xf numFmtId="164" fontId="0" fillId="0" borderId="2" xfId="0" applyNumberFormat="1" applyBorder="1"/>
    <xf numFmtId="164" fontId="0" fillId="3" borderId="1" xfId="0" applyNumberFormat="1" applyFill="1" applyBorder="1"/>
    <xf numFmtId="164" fontId="0" fillId="0" borderId="0" xfId="0" applyNumberFormat="1"/>
    <xf numFmtId="0" fontId="3" fillId="0" borderId="1" xfId="0" applyFont="1" applyBorder="1" applyAlignment="1">
      <alignment horizontal="center"/>
    </xf>
    <xf numFmtId="0" fontId="3" fillId="0" borderId="1" xfId="0" quotePrefix="1" applyFont="1" applyBorder="1"/>
    <xf numFmtId="0" fontId="0" fillId="4" borderId="0" xfId="0" applyFill="1" applyAlignment="1">
      <alignment horizontal="center" vertical="center"/>
    </xf>
    <xf numFmtId="0" fontId="4" fillId="2" borderId="1" xfId="0" applyFont="1" applyFill="1" applyBorder="1" applyAlignment="1">
      <alignment horizontal="center"/>
    </xf>
    <xf numFmtId="0" fontId="4" fillId="0" borderId="1" xfId="0" applyFont="1" applyBorder="1" applyAlignment="1">
      <alignment horizontal="center"/>
    </xf>
    <xf numFmtId="0" fontId="6" fillId="0" borderId="1" xfId="0" applyFont="1" applyBorder="1"/>
    <xf numFmtId="0" fontId="6" fillId="0" borderId="5" xfId="0" applyFont="1" applyBorder="1"/>
    <xf numFmtId="0" fontId="6" fillId="0" borderId="0" xfId="0" applyFont="1"/>
    <xf numFmtId="0" fontId="6" fillId="0" borderId="2" xfId="0" applyFont="1" applyBorder="1"/>
    <xf numFmtId="0" fontId="6" fillId="0" borderId="6" xfId="0" applyFont="1" applyBorder="1"/>
    <xf numFmtId="0" fontId="6" fillId="5" borderId="6" xfId="0" applyFont="1" applyFill="1" applyBorder="1"/>
    <xf numFmtId="0" fontId="6" fillId="0" borderId="3" xfId="0" applyFont="1" applyBorder="1"/>
    <xf numFmtId="0" fontId="6" fillId="0" borderId="0" xfId="0" applyFont="1" applyAlignment="1">
      <alignment wrapText="1"/>
    </xf>
    <xf numFmtId="0" fontId="7" fillId="0" borderId="1" xfId="0" applyFont="1" applyBorder="1" applyAlignment="1">
      <alignment wrapText="1"/>
    </xf>
    <xf numFmtId="0" fontId="6" fillId="6" borderId="5" xfId="0" applyFont="1" applyFill="1" applyBorder="1" applyAlignment="1">
      <alignment wrapText="1"/>
    </xf>
    <xf numFmtId="0" fontId="6" fillId="0" borderId="2" xfId="0" applyFont="1" applyBorder="1" applyAlignment="1">
      <alignment wrapText="1"/>
    </xf>
    <xf numFmtId="0" fontId="6" fillId="7" borderId="6" xfId="0" applyFont="1" applyFill="1" applyBorder="1" applyAlignment="1">
      <alignment wrapText="1"/>
    </xf>
    <xf numFmtId="0" fontId="6" fillId="8" borderId="6" xfId="0" applyFont="1" applyFill="1" applyBorder="1" applyAlignment="1">
      <alignment wrapText="1"/>
    </xf>
    <xf numFmtId="0" fontId="6" fillId="0" borderId="7" xfId="0" applyFont="1" applyBorder="1" applyAlignment="1">
      <alignment wrapText="1"/>
    </xf>
    <xf numFmtId="0" fontId="6" fillId="7" borderId="8" xfId="0" applyFont="1" applyFill="1" applyBorder="1" applyAlignment="1">
      <alignment wrapText="1"/>
    </xf>
    <xf numFmtId="0" fontId="7" fillId="0" borderId="2" xfId="0" applyFont="1" applyBorder="1" applyAlignment="1">
      <alignment wrapText="1"/>
    </xf>
    <xf numFmtId="0" fontId="6" fillId="6" borderId="6" xfId="0" applyFont="1" applyFill="1" applyBorder="1" applyAlignment="1">
      <alignment wrapText="1"/>
    </xf>
    <xf numFmtId="0" fontId="6" fillId="0" borderId="6" xfId="0" applyFont="1" applyBorder="1" applyAlignment="1">
      <alignment wrapText="1"/>
    </xf>
    <xf numFmtId="0" fontId="0" fillId="9" borderId="1" xfId="0" applyFill="1" applyBorder="1"/>
    <xf numFmtId="0" fontId="8" fillId="10" borderId="6" xfId="1" applyBorder="1" applyAlignment="1">
      <alignment wrapText="1"/>
    </xf>
    <xf numFmtId="14" fontId="0" fillId="0" borderId="0" xfId="0" applyNumberFormat="1"/>
    <xf numFmtId="0" fontId="9" fillId="11" borderId="0" xfId="2"/>
    <xf numFmtId="0" fontId="8" fillId="10" borderId="0" xfId="1"/>
    <xf numFmtId="0" fontId="10" fillId="12" borderId="0" xfId="3"/>
    <xf numFmtId="0" fontId="0" fillId="0" borderId="9" xfId="0" applyBorder="1" applyAlignment="1">
      <alignment horizontal="center"/>
    </xf>
    <xf numFmtId="0" fontId="0" fillId="0" borderId="9" xfId="0" applyBorder="1"/>
    <xf numFmtId="0" fontId="6" fillId="5" borderId="9" xfId="0" applyFont="1" applyFill="1" applyBorder="1"/>
    <xf numFmtId="0" fontId="6" fillId="0" borderId="9" xfId="0" applyFont="1" applyBorder="1"/>
    <xf numFmtId="0" fontId="6" fillId="5" borderId="3" xfId="0" applyFont="1" applyFill="1" applyBorder="1"/>
    <xf numFmtId="0" fontId="6" fillId="5" borderId="8" xfId="0" applyFont="1" applyFill="1" applyBorder="1"/>
    <xf numFmtId="0" fontId="6" fillId="0" borderId="8" xfId="0" applyFont="1" applyBorder="1"/>
    <xf numFmtId="164" fontId="0" fillId="0" borderId="10" xfId="0" applyNumberFormat="1" applyBorder="1"/>
    <xf numFmtId="164" fontId="0" fillId="2" borderId="10" xfId="0" applyNumberFormat="1" applyFill="1" applyBorder="1"/>
    <xf numFmtId="0" fontId="0" fillId="0" borderId="11" xfId="0" applyBorder="1" applyAlignment="1">
      <alignment horizontal="center"/>
    </xf>
    <xf numFmtId="0" fontId="0" fillId="0" borderId="11" xfId="0" applyBorder="1"/>
    <xf numFmtId="0" fontId="6" fillId="5" borderId="8" xfId="0" applyFont="1" applyFill="1" applyBorder="1" applyAlignment="1">
      <alignment horizontal="center"/>
    </xf>
    <xf numFmtId="0" fontId="6" fillId="5" borderId="8" xfId="0" applyFont="1" applyFill="1" applyBorder="1" applyAlignment="1">
      <alignment horizontal="center" vertical="center"/>
    </xf>
    <xf numFmtId="0" fontId="0" fillId="13" borderId="9" xfId="0" applyFill="1" applyBorder="1"/>
    <xf numFmtId="164" fontId="0" fillId="13" borderId="10" xfId="0" applyNumberFormat="1" applyFill="1" applyBorder="1"/>
    <xf numFmtId="0" fontId="6" fillId="13" borderId="9" xfId="0" applyFont="1" applyFill="1" applyBorder="1"/>
    <xf numFmtId="0" fontId="0" fillId="13" borderId="9" xfId="0" applyFill="1" applyBorder="1" applyAlignment="1">
      <alignment horizontal="center"/>
    </xf>
    <xf numFmtId="17" fontId="0" fillId="0" borderId="0" xfId="0" applyNumberFormat="1"/>
    <xf numFmtId="164" fontId="0" fillId="0" borderId="12" xfId="0" applyNumberFormat="1" applyBorder="1"/>
    <xf numFmtId="0" fontId="6" fillId="0" borderId="11" xfId="0" applyFont="1" applyBorder="1"/>
    <xf numFmtId="164" fontId="0" fillId="0" borderId="9" xfId="0" applyNumberFormat="1" applyBorder="1"/>
    <xf numFmtId="164" fontId="0" fillId="2" borderId="9" xfId="0" applyNumberFormat="1" applyFill="1" applyBorder="1"/>
    <xf numFmtId="0" fontId="6" fillId="0" borderId="7" xfId="0" applyFont="1" applyBorder="1"/>
    <xf numFmtId="164" fontId="0" fillId="2" borderId="11" xfId="0" applyNumberFormat="1" applyFill="1" applyBorder="1"/>
    <xf numFmtId="0" fontId="0" fillId="0" borderId="13" xfId="0" applyBorder="1"/>
    <xf numFmtId="0" fontId="9" fillId="11" borderId="9" xfId="2" applyBorder="1"/>
    <xf numFmtId="0" fontId="0" fillId="0" borderId="14" xfId="0" applyBorder="1"/>
    <xf numFmtId="0" fontId="6" fillId="5" borderId="13" xfId="0" applyFont="1" applyFill="1" applyBorder="1"/>
    <xf numFmtId="0" fontId="0" fillId="0" borderId="15" xfId="0" applyBorder="1"/>
    <xf numFmtId="0" fontId="6" fillId="5" borderId="11" xfId="0" applyFont="1" applyFill="1" applyBorder="1"/>
    <xf numFmtId="0" fontId="0" fillId="14" borderId="9" xfId="0" applyFill="1" applyBorder="1"/>
    <xf numFmtId="0" fontId="0" fillId="14" borderId="13" xfId="0" applyFill="1" applyBorder="1"/>
    <xf numFmtId="0" fontId="6" fillId="0" borderId="13" xfId="0" applyFont="1" applyBorder="1"/>
    <xf numFmtId="0" fontId="0" fillId="0" borderId="16" xfId="0" applyBorder="1" applyAlignment="1">
      <alignment horizontal="center"/>
    </xf>
    <xf numFmtId="0" fontId="0" fillId="0" borderId="16" xfId="0" applyBorder="1"/>
    <xf numFmtId="0" fontId="6" fillId="5" borderId="17" xfId="0" applyFont="1" applyFill="1" applyBorder="1"/>
    <xf numFmtId="0" fontId="0" fillId="4" borderId="9" xfId="0" applyFill="1" applyBorder="1" applyAlignment="1">
      <alignment horizontal="center"/>
    </xf>
    <xf numFmtId="0" fontId="8" fillId="10" borderId="9" xfId="1" applyBorder="1"/>
    <xf numFmtId="0" fontId="8" fillId="10" borderId="9" xfId="1" applyBorder="1" applyAlignment="1">
      <alignment horizontal="center"/>
    </xf>
    <xf numFmtId="0" fontId="10" fillId="12" borderId="9" xfId="3" applyBorder="1"/>
    <xf numFmtId="0" fontId="0" fillId="15" borderId="9" xfId="0" applyFill="1" applyBorder="1"/>
    <xf numFmtId="0" fontId="0" fillId="16" borderId="9" xfId="0" applyFill="1" applyBorder="1"/>
    <xf numFmtId="0" fontId="10" fillId="15" borderId="9" xfId="3" applyFill="1" applyBorder="1"/>
    <xf numFmtId="0" fontId="0" fillId="17" borderId="9" xfId="0" applyFill="1" applyBorder="1"/>
    <xf numFmtId="164" fontId="0" fillId="17" borderId="9" xfId="0" applyNumberFormat="1" applyFill="1" applyBorder="1"/>
    <xf numFmtId="0" fontId="6" fillId="17" borderId="9" xfId="0" applyFont="1" applyFill="1" applyBorder="1"/>
    <xf numFmtId="164" fontId="0" fillId="4" borderId="9" xfId="0" applyNumberFormat="1" applyFill="1" applyBorder="1"/>
    <xf numFmtId="0" fontId="0" fillId="4" borderId="9" xfId="0" applyFill="1" applyBorder="1"/>
    <xf numFmtId="0" fontId="9" fillId="0" borderId="9" xfId="2" applyFill="1" applyBorder="1"/>
    <xf numFmtId="164" fontId="0" fillId="0" borderId="11" xfId="0" applyNumberFormat="1" applyBorder="1"/>
    <xf numFmtId="0" fontId="6" fillId="0" borderId="17" xfId="0" applyFont="1" applyBorder="1"/>
    <xf numFmtId="0" fontId="0" fillId="4" borderId="11" xfId="0" applyFill="1" applyBorder="1" applyAlignment="1">
      <alignment horizontal="center"/>
    </xf>
    <xf numFmtId="0" fontId="0" fillId="4" borderId="11" xfId="0" applyFill="1" applyBorder="1"/>
    <xf numFmtId="0" fontId="0" fillId="18" borderId="19" xfId="4" applyFont="1"/>
    <xf numFmtId="0" fontId="0" fillId="4" borderId="13" xfId="0" applyFill="1" applyBorder="1" applyAlignment="1">
      <alignment horizontal="center"/>
    </xf>
    <xf numFmtId="0" fontId="0" fillId="4" borderId="1" xfId="0" applyFill="1" applyBorder="1"/>
    <xf numFmtId="164" fontId="0" fillId="0" borderId="20" xfId="0" applyNumberFormat="1" applyBorder="1"/>
    <xf numFmtId="0" fontId="0" fillId="4" borderId="13" xfId="0" applyFill="1" applyBorder="1"/>
    <xf numFmtId="0" fontId="0" fillId="0" borderId="15" xfId="0" applyBorder="1" applyAlignment="1">
      <alignment horizontal="center"/>
    </xf>
    <xf numFmtId="164" fontId="0" fillId="4" borderId="11" xfId="0" applyNumberFormat="1" applyFill="1" applyBorder="1"/>
    <xf numFmtId="0" fontId="6" fillId="4" borderId="13" xfId="0" applyFont="1" applyFill="1" applyBorder="1"/>
    <xf numFmtId="164" fontId="0" fillId="19" borderId="20" xfId="0" applyNumberFormat="1" applyFill="1" applyBorder="1"/>
    <xf numFmtId="0" fontId="6" fillId="19" borderId="17" xfId="0" applyFont="1" applyFill="1" applyBorder="1"/>
    <xf numFmtId="0" fontId="0" fillId="19" borderId="9" xfId="0" applyFill="1" applyBorder="1" applyAlignment="1">
      <alignment horizontal="center"/>
    </xf>
    <xf numFmtId="164" fontId="0" fillId="19" borderId="11" xfId="0" applyNumberFormat="1" applyFill="1" applyBorder="1"/>
    <xf numFmtId="0" fontId="0" fillId="19" borderId="13" xfId="0" applyFill="1" applyBorder="1"/>
    <xf numFmtId="0" fontId="6" fillId="19" borderId="13" xfId="0" applyFont="1" applyFill="1" applyBorder="1"/>
    <xf numFmtId="0" fontId="0" fillId="19" borderId="11" xfId="0" applyFill="1" applyBorder="1" applyAlignment="1">
      <alignment horizontal="center"/>
    </xf>
    <xf numFmtId="0" fontId="0" fillId="19" borderId="9" xfId="0" applyFill="1" applyBorder="1"/>
    <xf numFmtId="0" fontId="1" fillId="0" borderId="16" xfId="0" applyFont="1" applyBorder="1"/>
    <xf numFmtId="0" fontId="1" fillId="0" borderId="9" xfId="0" applyFont="1" applyBorder="1"/>
    <xf numFmtId="0" fontId="6" fillId="0" borderId="21" xfId="0" applyFont="1" applyBorder="1"/>
    <xf numFmtId="164" fontId="0" fillId="0" borderId="18" xfId="0" applyNumberFormat="1" applyBorder="1"/>
    <xf numFmtId="0" fontId="0" fillId="0" borderId="20" xfId="0" applyBorder="1" applyAlignment="1">
      <alignment horizontal="center"/>
    </xf>
    <xf numFmtId="0" fontId="0" fillId="4" borderId="15" xfId="0" applyFill="1" applyBorder="1"/>
    <xf numFmtId="0" fontId="0" fillId="4" borderId="17" xfId="0" applyFill="1" applyBorder="1"/>
    <xf numFmtId="164" fontId="0" fillId="20" borderId="9" xfId="0" applyNumberFormat="1" applyFill="1" applyBorder="1"/>
    <xf numFmtId="0" fontId="6" fillId="20" borderId="9" xfId="0" applyFont="1" applyFill="1" applyBorder="1"/>
    <xf numFmtId="0" fontId="0" fillId="20" borderId="9" xfId="0" applyFill="1" applyBorder="1" applyAlignment="1">
      <alignment horizontal="center"/>
    </xf>
    <xf numFmtId="0" fontId="0" fillId="20" borderId="15" xfId="0" applyFill="1" applyBorder="1" applyAlignment="1">
      <alignment horizontal="center"/>
    </xf>
    <xf numFmtId="0" fontId="0" fillId="20" borderId="9" xfId="0" applyFill="1" applyBorder="1"/>
    <xf numFmtId="0" fontId="0" fillId="20" borderId="20" xfId="0" applyFill="1" applyBorder="1" applyAlignment="1">
      <alignment horizontal="center"/>
    </xf>
    <xf numFmtId="0" fontId="3" fillId="0" borderId="15" xfId="0" applyFont="1" applyBorder="1"/>
    <xf numFmtId="0" fontId="3" fillId="0" borderId="9" xfId="0" applyFont="1" applyBorder="1"/>
    <xf numFmtId="0" fontId="0" fillId="4" borderId="22" xfId="0" applyFill="1" applyBorder="1"/>
    <xf numFmtId="0" fontId="0" fillId="20" borderId="22" xfId="0" applyFill="1" applyBorder="1" applyAlignment="1">
      <alignment horizontal="center"/>
    </xf>
    <xf numFmtId="0" fontId="0" fillId="0" borderId="22" xfId="0" applyBorder="1" applyAlignment="1">
      <alignment horizontal="center"/>
    </xf>
    <xf numFmtId="0" fontId="0" fillId="0" borderId="20" xfId="0" applyBorder="1"/>
    <xf numFmtId="0" fontId="13" fillId="0" borderId="9" xfId="0" applyFont="1" applyBorder="1"/>
    <xf numFmtId="0" fontId="14" fillId="0" borderId="9" xfId="0" applyFont="1" applyBorder="1"/>
    <xf numFmtId="0" fontId="9" fillId="11" borderId="15" xfId="2" applyBorder="1"/>
    <xf numFmtId="0" fontId="15" fillId="0" borderId="0" xfId="0" applyFont="1"/>
    <xf numFmtId="0" fontId="16" fillId="0" borderId="23" xfId="0" applyFont="1" applyBorder="1"/>
    <xf numFmtId="0" fontId="0" fillId="4" borderId="1" xfId="0" applyFill="1" applyBorder="1" applyAlignment="1">
      <alignment horizontal="center"/>
    </xf>
    <xf numFmtId="0" fontId="6" fillId="4" borderId="11" xfId="0" applyFont="1" applyFill="1" applyBorder="1"/>
    <xf numFmtId="164" fontId="0" fillId="22" borderId="1" xfId="0" applyNumberFormat="1" applyFill="1" applyBorder="1"/>
    <xf numFmtId="0" fontId="6" fillId="22" borderId="1" xfId="0" applyFont="1" applyFill="1" applyBorder="1"/>
    <xf numFmtId="0" fontId="0" fillId="22" borderId="1" xfId="0" applyFill="1" applyBorder="1" applyAlignment="1">
      <alignment horizontal="center"/>
    </xf>
    <xf numFmtId="0" fontId="0" fillId="22" borderId="1" xfId="0" applyFill="1" applyBorder="1"/>
    <xf numFmtId="164" fontId="0" fillId="22" borderId="9" xfId="0" applyNumberFormat="1" applyFill="1" applyBorder="1"/>
    <xf numFmtId="0" fontId="6" fillId="22" borderId="9" xfId="0" applyFont="1" applyFill="1" applyBorder="1"/>
    <xf numFmtId="164" fontId="0" fillId="22" borderId="11" xfId="0" applyNumberFormat="1" applyFill="1" applyBorder="1"/>
    <xf numFmtId="0" fontId="6" fillId="22" borderId="11" xfId="0" applyFont="1" applyFill="1" applyBorder="1"/>
    <xf numFmtId="0" fontId="0" fillId="23" borderId="9" xfId="0" applyFill="1" applyBorder="1"/>
    <xf numFmtId="0" fontId="0" fillId="4" borderId="15" xfId="0" applyFill="1" applyBorder="1" applyAlignment="1">
      <alignment horizontal="center"/>
    </xf>
    <xf numFmtId="0" fontId="0" fillId="4" borderId="16" xfId="0" applyFill="1" applyBorder="1" applyAlignment="1">
      <alignment horizontal="center"/>
    </xf>
    <xf numFmtId="9" fontId="0" fillId="0" borderId="0" xfId="0" applyNumberFormat="1"/>
    <xf numFmtId="0" fontId="17" fillId="0" borderId="0" xfId="5"/>
    <xf numFmtId="0" fontId="1" fillId="0" borderId="10" xfId="0" applyFont="1" applyBorder="1" applyAlignment="1">
      <alignment vertical="center"/>
    </xf>
    <xf numFmtId="0" fontId="0" fillId="0" borderId="10" xfId="0" applyBorder="1"/>
    <xf numFmtId="0" fontId="0" fillId="9" borderId="10" xfId="0" quotePrefix="1" applyFill="1" applyBorder="1"/>
    <xf numFmtId="0" fontId="6" fillId="0" borderId="24" xfId="0" applyFont="1" applyBorder="1"/>
    <xf numFmtId="0" fontId="0" fillId="0" borderId="17" xfId="0" applyBorder="1"/>
    <xf numFmtId="0" fontId="11" fillId="0" borderId="13" xfId="0" applyFont="1" applyBorder="1"/>
    <xf numFmtId="0" fontId="0" fillId="0" borderId="23" xfId="0" applyBorder="1"/>
    <xf numFmtId="0" fontId="9" fillId="11" borderId="13" xfId="2" applyBorder="1"/>
    <xf numFmtId="0" fontId="0" fillId="0" borderId="10" xfId="0" applyBorder="1" applyAlignment="1">
      <alignment horizontal="center"/>
    </xf>
    <xf numFmtId="0" fontId="0" fillId="0" borderId="25" xfId="0" applyBorder="1"/>
    <xf numFmtId="0" fontId="0" fillId="0" borderId="12" xfId="0" applyBorder="1"/>
    <xf numFmtId="0" fontId="8" fillId="10" borderId="13" xfId="1" applyBorder="1"/>
    <xf numFmtId="0" fontId="9" fillId="11" borderId="23" xfId="2" applyBorder="1"/>
    <xf numFmtId="0" fontId="9" fillId="4" borderId="10" xfId="2" applyFill="1" applyBorder="1"/>
    <xf numFmtId="0" fontId="9" fillId="4" borderId="13" xfId="2" applyFill="1" applyBorder="1"/>
    <xf numFmtId="0" fontId="9" fillId="0" borderId="13" xfId="2" applyFill="1" applyBorder="1"/>
    <xf numFmtId="0" fontId="9" fillId="0" borderId="17" xfId="2" applyFill="1" applyBorder="1"/>
    <xf numFmtId="0" fontId="9" fillId="0" borderId="23" xfId="2" applyFill="1" applyBorder="1"/>
    <xf numFmtId="0" fontId="0" fillId="0" borderId="22" xfId="0" applyBorder="1"/>
    <xf numFmtId="0" fontId="0" fillId="21" borderId="23" xfId="0" applyFill="1" applyBorder="1"/>
    <xf numFmtId="0" fontId="5" fillId="0" borderId="1" xfId="0" applyFont="1" applyBorder="1"/>
    <xf numFmtId="0" fontId="3" fillId="0" borderId="1" xfId="0" applyFont="1" applyBorder="1"/>
    <xf numFmtId="165" fontId="0" fillId="0" borderId="1" xfId="0" applyNumberFormat="1" applyBorder="1"/>
    <xf numFmtId="0" fontId="1" fillId="0" borderId="1" xfId="0" applyFont="1" applyBorder="1"/>
    <xf numFmtId="0" fontId="0" fillId="24" borderId="1" xfId="0" applyFill="1" applyBorder="1"/>
    <xf numFmtId="164" fontId="0" fillId="4" borderId="1" xfId="0" applyNumberFormat="1" applyFill="1" applyBorder="1"/>
    <xf numFmtId="0" fontId="0" fillId="25" borderId="1" xfId="0" applyFill="1" applyBorder="1"/>
    <xf numFmtId="0" fontId="3" fillId="22" borderId="1" xfId="0" applyFont="1" applyFill="1" applyBorder="1" applyAlignment="1">
      <alignment horizontal="center"/>
    </xf>
    <xf numFmtId="0" fontId="0" fillId="22" borderId="1" xfId="0" applyFill="1" applyBorder="1" applyAlignment="1">
      <alignment horizontal="left"/>
    </xf>
    <xf numFmtId="0" fontId="18" fillId="24" borderId="1" xfId="0" applyFont="1" applyFill="1" applyBorder="1"/>
    <xf numFmtId="0" fontId="0" fillId="0" borderId="1" xfId="0" applyBorder="1" applyAlignment="1">
      <alignment horizontal="left"/>
    </xf>
    <xf numFmtId="0" fontId="0" fillId="4" borderId="1" xfId="0" applyFill="1" applyBorder="1" applyAlignment="1">
      <alignment horizontal="left"/>
    </xf>
    <xf numFmtId="0" fontId="0" fillId="23" borderId="1" xfId="0" applyFill="1" applyBorder="1"/>
    <xf numFmtId="0" fontId="3" fillId="4" borderId="1" xfId="0" applyFont="1" applyFill="1" applyBorder="1" applyAlignment="1">
      <alignment horizontal="center"/>
    </xf>
    <xf numFmtId="0" fontId="16" fillId="0" borderId="1" xfId="0" applyFont="1" applyBorder="1"/>
    <xf numFmtId="0" fontId="19" fillId="0" borderId="0" xfId="0" applyFont="1"/>
    <xf numFmtId="0" fontId="6" fillId="26" borderId="0" xfId="0" applyFont="1" applyFill="1"/>
    <xf numFmtId="0" fontId="20" fillId="0" borderId="0" xfId="0" applyFont="1"/>
    <xf numFmtId="0" fontId="21" fillId="0" borderId="0" xfId="0" applyFont="1"/>
    <xf numFmtId="0" fontId="17" fillId="0" borderId="0" xfId="6" applyFill="1" applyBorder="1" applyAlignment="1"/>
    <xf numFmtId="0" fontId="23" fillId="0" borderId="0" xfId="0" applyFont="1"/>
    <xf numFmtId="0" fontId="22" fillId="27" borderId="0" xfId="0" applyFont="1" applyFill="1" applyAlignment="1">
      <alignment horizontal="left" vertical="center" wrapText="1"/>
    </xf>
    <xf numFmtId="0" fontId="0" fillId="0" borderId="0" xfId="0" applyAlignment="1">
      <alignment horizontal="left" vertical="center"/>
    </xf>
    <xf numFmtId="0" fontId="6" fillId="27" borderId="6" xfId="0" applyFont="1" applyFill="1" applyBorder="1"/>
    <xf numFmtId="0" fontId="6" fillId="0" borderId="28" xfId="0" applyFont="1" applyBorder="1"/>
    <xf numFmtId="0" fontId="6" fillId="5" borderId="29" xfId="0" applyFont="1" applyFill="1" applyBorder="1"/>
    <xf numFmtId="0" fontId="6" fillId="5" borderId="30" xfId="0" applyFont="1" applyFill="1" applyBorder="1"/>
    <xf numFmtId="0" fontId="6" fillId="5" borderId="27" xfId="0" applyFont="1" applyFill="1" applyBorder="1"/>
    <xf numFmtId="0" fontId="6" fillId="5" borderId="31" xfId="0" applyFont="1" applyFill="1" applyBorder="1"/>
    <xf numFmtId="0" fontId="6" fillId="27" borderId="28" xfId="0" applyFont="1" applyFill="1" applyBorder="1"/>
    <xf numFmtId="0" fontId="6" fillId="27" borderId="5" xfId="0" applyFont="1" applyFill="1" applyBorder="1"/>
    <xf numFmtId="0" fontId="6" fillId="5" borderId="32" xfId="0" applyFont="1" applyFill="1" applyBorder="1"/>
    <xf numFmtId="0" fontId="6" fillId="5" borderId="28" xfId="0" applyFont="1" applyFill="1" applyBorder="1"/>
    <xf numFmtId="0" fontId="6" fillId="31" borderId="6" xfId="0" applyFont="1" applyFill="1" applyBorder="1"/>
    <xf numFmtId="0" fontId="6" fillId="31" borderId="28" xfId="0" applyFont="1" applyFill="1" applyBorder="1"/>
    <xf numFmtId="0" fontId="6" fillId="31" borderId="5" xfId="0" applyFont="1" applyFill="1" applyBorder="1"/>
    <xf numFmtId="0" fontId="6" fillId="5" borderId="33" xfId="0" applyFont="1" applyFill="1" applyBorder="1"/>
    <xf numFmtId="0" fontId="6" fillId="5" borderId="0" xfId="0" applyFont="1" applyFill="1"/>
    <xf numFmtId="0" fontId="6" fillId="27" borderId="8" xfId="0" applyFont="1" applyFill="1" applyBorder="1"/>
    <xf numFmtId="0" fontId="6" fillId="0" borderId="6" xfId="0" applyFont="1" applyBorder="1" applyAlignment="1">
      <alignment horizontal="center" vertical="center"/>
    </xf>
    <xf numFmtId="0" fontId="6" fillId="29" borderId="6" xfId="0" applyFont="1" applyFill="1" applyBorder="1" applyAlignment="1">
      <alignment horizontal="center" vertical="center"/>
    </xf>
    <xf numFmtId="0" fontId="6" fillId="30" borderId="6" xfId="0" applyFont="1" applyFill="1" applyBorder="1" applyAlignment="1">
      <alignment horizontal="center" vertical="center"/>
    </xf>
    <xf numFmtId="0" fontId="6" fillId="5" borderId="6" xfId="0" applyFont="1" applyFill="1" applyBorder="1" applyAlignment="1">
      <alignment horizontal="center" vertical="center"/>
    </xf>
    <xf numFmtId="0" fontId="6" fillId="30" borderId="8" xfId="0" applyFont="1" applyFill="1" applyBorder="1" applyAlignment="1">
      <alignment horizontal="center" vertical="center"/>
    </xf>
    <xf numFmtId="0" fontId="6" fillId="0" borderId="5" xfId="0" applyFont="1" applyBorder="1" applyAlignment="1">
      <alignment horizontal="center" vertical="center"/>
    </xf>
    <xf numFmtId="0" fontId="6" fillId="29" borderId="5" xfId="0" applyFont="1" applyFill="1" applyBorder="1" applyAlignment="1">
      <alignment horizontal="center" vertical="center"/>
    </xf>
    <xf numFmtId="0" fontId="6" fillId="29" borderId="8" xfId="0" applyFont="1" applyFill="1" applyBorder="1" applyAlignment="1">
      <alignment horizontal="center" vertical="center"/>
    </xf>
    <xf numFmtId="0" fontId="6" fillId="30" borderId="5" xfId="0" applyFont="1" applyFill="1" applyBorder="1" applyAlignment="1">
      <alignment horizontal="center" vertical="center"/>
    </xf>
    <xf numFmtId="0" fontId="6" fillId="0" borderId="8" xfId="0" applyFont="1" applyBorder="1" applyAlignment="1">
      <alignment horizontal="center" vertical="center"/>
    </xf>
    <xf numFmtId="0" fontId="6" fillId="0" borderId="0" xfId="0" applyFont="1" applyAlignment="1">
      <alignment horizontal="center" vertical="center"/>
    </xf>
    <xf numFmtId="0" fontId="6" fillId="29" borderId="2" xfId="0" applyFont="1" applyFill="1" applyBorder="1" applyAlignment="1">
      <alignment horizontal="center" vertical="center"/>
    </xf>
    <xf numFmtId="0" fontId="6" fillId="30" borderId="2" xfId="0" applyFont="1" applyFill="1" applyBorder="1" applyAlignment="1">
      <alignment horizontal="center" vertical="center"/>
    </xf>
    <xf numFmtId="0" fontId="6" fillId="30" borderId="7" xfId="0" applyFont="1" applyFill="1" applyBorder="1" applyAlignment="1">
      <alignment horizontal="center" vertical="center"/>
    </xf>
    <xf numFmtId="0" fontId="0" fillId="0" borderId="0" xfId="0" applyAlignment="1">
      <alignment horizontal="center" vertical="center"/>
    </xf>
    <xf numFmtId="0" fontId="6" fillId="0" borderId="6" xfId="0" applyFont="1" applyBorder="1" applyAlignment="1">
      <alignment horizontal="center"/>
    </xf>
    <xf numFmtId="0" fontId="6" fillId="0" borderId="26" xfId="0" applyFont="1" applyBorder="1" applyAlignment="1">
      <alignment horizontal="center"/>
    </xf>
    <xf numFmtId="0" fontId="6" fillId="0" borderId="8" xfId="0" applyFont="1" applyBorder="1" applyAlignment="1">
      <alignment horizontal="center"/>
    </xf>
    <xf numFmtId="0" fontId="6" fillId="0" borderId="34" xfId="0" applyFont="1" applyBorder="1" applyAlignment="1">
      <alignment horizontal="center"/>
    </xf>
    <xf numFmtId="0" fontId="6" fillId="0" borderId="5" xfId="0" applyFont="1" applyBorder="1" applyAlignment="1">
      <alignment horizontal="center"/>
    </xf>
    <xf numFmtId="0" fontId="6" fillId="0" borderId="35" xfId="0" applyFont="1" applyBorder="1" applyAlignment="1">
      <alignment horizontal="center"/>
    </xf>
    <xf numFmtId="0" fontId="6" fillId="29" borderId="9" xfId="0" applyFont="1" applyFill="1" applyBorder="1" applyAlignment="1">
      <alignment horizontal="center" vertical="center"/>
    </xf>
    <xf numFmtId="0" fontId="0" fillId="32" borderId="1" xfId="0" applyFill="1" applyBorder="1"/>
    <xf numFmtId="0" fontId="0" fillId="33" borderId="1" xfId="0" applyFill="1" applyBorder="1"/>
    <xf numFmtId="0" fontId="1" fillId="0" borderId="0" xfId="0" applyFont="1"/>
    <xf numFmtId="2" fontId="0" fillId="0" borderId="0" xfId="0" applyNumberFormat="1"/>
    <xf numFmtId="2" fontId="0" fillId="0" borderId="0" xfId="0" applyNumberFormat="1" applyAlignment="1">
      <alignment horizontal="center" vertical="center"/>
    </xf>
    <xf numFmtId="0" fontId="26" fillId="0" borderId="0" xfId="0" applyFont="1"/>
    <xf numFmtId="2" fontId="27" fillId="0" borderId="0" xfId="0" applyNumberFormat="1" applyFont="1"/>
    <xf numFmtId="0" fontId="27" fillId="0" borderId="0" xfId="0" applyFont="1"/>
    <xf numFmtId="0" fontId="6" fillId="4" borderId="9" xfId="0" applyFont="1" applyFill="1" applyBorder="1"/>
    <xf numFmtId="0" fontId="6" fillId="0" borderId="37" xfId="0" applyFont="1" applyBorder="1"/>
    <xf numFmtId="0" fontId="6" fillId="0" borderId="38" xfId="0" applyFont="1" applyBorder="1"/>
    <xf numFmtId="0" fontId="6" fillId="30" borderId="38" xfId="0" applyFont="1" applyFill="1" applyBorder="1" applyAlignment="1">
      <alignment horizontal="center" vertical="center"/>
    </xf>
    <xf numFmtId="0" fontId="6" fillId="0" borderId="38" xfId="0" applyFont="1" applyBorder="1" applyAlignment="1">
      <alignment horizontal="center" vertical="center"/>
    </xf>
    <xf numFmtId="0" fontId="6" fillId="0" borderId="38" xfId="0" applyFont="1" applyBorder="1" applyAlignment="1">
      <alignment horizontal="center"/>
    </xf>
    <xf numFmtId="0" fontId="6" fillId="0" borderId="40" xfId="0" applyFont="1" applyBorder="1"/>
    <xf numFmtId="0" fontId="6" fillId="0" borderId="43" xfId="0" applyFont="1" applyBorder="1"/>
    <xf numFmtId="0" fontId="6" fillId="0" borderId="44" xfId="0" applyFont="1" applyBorder="1"/>
    <xf numFmtId="0" fontId="6" fillId="0" borderId="45" xfId="0" applyFont="1" applyBorder="1" applyAlignment="1">
      <alignment horizontal="center" vertical="center"/>
    </xf>
    <xf numFmtId="0" fontId="6" fillId="29" borderId="45" xfId="0" applyFont="1" applyFill="1" applyBorder="1" applyAlignment="1">
      <alignment horizontal="center" vertical="center"/>
    </xf>
    <xf numFmtId="2" fontId="6" fillId="0" borderId="45" xfId="0" applyNumberFormat="1" applyFont="1" applyBorder="1" applyAlignment="1">
      <alignment horizontal="center"/>
    </xf>
    <xf numFmtId="0" fontId="19" fillId="0" borderId="47" xfId="0" applyFont="1" applyBorder="1"/>
    <xf numFmtId="0" fontId="19" fillId="0" borderId="48" xfId="0" applyFont="1" applyBorder="1"/>
    <xf numFmtId="0" fontId="19" fillId="28" borderId="48" xfId="0" applyFont="1" applyFill="1" applyBorder="1" applyAlignment="1">
      <alignment horizontal="center" vertical="center"/>
    </xf>
    <xf numFmtId="0" fontId="19" fillId="29" borderId="48" xfId="0" applyFont="1" applyFill="1" applyBorder="1" applyAlignment="1">
      <alignment horizontal="center" vertical="center"/>
    </xf>
    <xf numFmtId="0" fontId="19" fillId="0" borderId="48" xfId="0" applyFont="1" applyBorder="1" applyAlignment="1">
      <alignment horizontal="center"/>
    </xf>
    <xf numFmtId="0" fontId="8" fillId="10" borderId="6" xfId="1" applyBorder="1" applyAlignment="1">
      <alignment horizontal="center" vertical="center"/>
    </xf>
    <xf numFmtId="0" fontId="8" fillId="10" borderId="8" xfId="1" applyBorder="1" applyAlignment="1">
      <alignment horizontal="center" vertical="center"/>
    </xf>
    <xf numFmtId="0" fontId="8" fillId="10" borderId="5" xfId="1" applyBorder="1" applyAlignment="1">
      <alignment horizontal="center" vertical="center"/>
    </xf>
    <xf numFmtId="0" fontId="6" fillId="5" borderId="40" xfId="0" applyFont="1" applyFill="1" applyBorder="1"/>
    <xf numFmtId="0" fontId="6" fillId="27" borderId="40" xfId="0" applyFont="1" applyFill="1" applyBorder="1"/>
    <xf numFmtId="0" fontId="30" fillId="34" borderId="49" xfId="7" applyBorder="1"/>
    <xf numFmtId="0" fontId="30" fillId="34" borderId="36" xfId="7"/>
    <xf numFmtId="0" fontId="30" fillId="34" borderId="36" xfId="7" applyAlignment="1">
      <alignment horizontal="center" vertical="center"/>
    </xf>
    <xf numFmtId="0" fontId="30" fillId="34" borderId="36" xfId="7" applyAlignment="1">
      <alignment horizontal="center"/>
    </xf>
    <xf numFmtId="0" fontId="6" fillId="0" borderId="50" xfId="0" applyFont="1" applyBorder="1"/>
    <xf numFmtId="0" fontId="19" fillId="0" borderId="43" xfId="0" applyFont="1" applyBorder="1"/>
    <xf numFmtId="0" fontId="6" fillId="0" borderId="51" xfId="0" applyFont="1" applyBorder="1"/>
    <xf numFmtId="0" fontId="19" fillId="0" borderId="38" xfId="0" applyFont="1" applyBorder="1" applyAlignment="1">
      <alignment horizontal="center" vertical="center"/>
    </xf>
    <xf numFmtId="0" fontId="19" fillId="0" borderId="38" xfId="0" applyFont="1" applyBorder="1" applyAlignment="1">
      <alignment horizontal="center"/>
    </xf>
    <xf numFmtId="0" fontId="6" fillId="5" borderId="52" xfId="0" applyFont="1" applyFill="1" applyBorder="1"/>
    <xf numFmtId="0" fontId="6" fillId="0" borderId="53" xfId="0" applyFont="1" applyBorder="1"/>
    <xf numFmtId="0" fontId="6" fillId="5" borderId="54" xfId="0" applyFont="1" applyFill="1" applyBorder="1"/>
    <xf numFmtId="2" fontId="6" fillId="0" borderId="8" xfId="0" applyNumberFormat="1" applyFont="1" applyBorder="1" applyAlignment="1">
      <alignment horizontal="center"/>
    </xf>
    <xf numFmtId="0" fontId="0" fillId="0" borderId="56" xfId="0" applyBorder="1"/>
    <xf numFmtId="0" fontId="6" fillId="0" borderId="39" xfId="0" applyFont="1" applyBorder="1"/>
    <xf numFmtId="0" fontId="6" fillId="0" borderId="41" xfId="0" applyFont="1" applyBorder="1"/>
    <xf numFmtId="0" fontId="6" fillId="32" borderId="41" xfId="0" applyFont="1" applyFill="1" applyBorder="1"/>
    <xf numFmtId="0" fontId="30" fillId="34" borderId="42" xfId="7" applyBorder="1"/>
    <xf numFmtId="0" fontId="6" fillId="0" borderId="45" xfId="0" applyFont="1" applyBorder="1"/>
    <xf numFmtId="0" fontId="6" fillId="0" borderId="46" xfId="0" applyFont="1" applyBorder="1"/>
    <xf numFmtId="0" fontId="6" fillId="0" borderId="57" xfId="0" applyFont="1" applyBorder="1" applyAlignment="1">
      <alignment horizontal="center"/>
    </xf>
    <xf numFmtId="0" fontId="6" fillId="0" borderId="3" xfId="0" applyFont="1" applyBorder="1" applyAlignment="1">
      <alignment horizontal="center"/>
    </xf>
    <xf numFmtId="0" fontId="30" fillId="34" borderId="58" xfId="7" applyBorder="1" applyAlignment="1">
      <alignment horizontal="center"/>
    </xf>
    <xf numFmtId="2" fontId="6" fillId="0" borderId="0" xfId="0" applyNumberFormat="1" applyFont="1" applyAlignment="1">
      <alignment horizontal="center"/>
    </xf>
    <xf numFmtId="0" fontId="19" fillId="0" borderId="59" xfId="0" applyFont="1" applyBorder="1"/>
    <xf numFmtId="0" fontId="24" fillId="0" borderId="37" xfId="0" applyFont="1" applyBorder="1"/>
    <xf numFmtId="0" fontId="24" fillId="0" borderId="40" xfId="0" applyFont="1" applyBorder="1"/>
    <xf numFmtId="0" fontId="19" fillId="0" borderId="57" xfId="0" applyFont="1" applyBorder="1" applyAlignment="1">
      <alignment horizontal="center"/>
    </xf>
    <xf numFmtId="2" fontId="6" fillId="0" borderId="60" xfId="0" applyNumberFormat="1" applyFont="1" applyBorder="1" applyAlignment="1">
      <alignment horizontal="center"/>
    </xf>
    <xf numFmtId="0" fontId="6" fillId="0" borderId="54" xfId="0" applyFont="1" applyBorder="1"/>
    <xf numFmtId="0" fontId="6" fillId="0" borderId="55" xfId="0" applyFont="1" applyBorder="1"/>
    <xf numFmtId="0" fontId="6" fillId="0" borderId="61" xfId="0" applyFont="1" applyBorder="1"/>
    <xf numFmtId="0" fontId="6" fillId="5" borderId="62" xfId="0" applyFont="1" applyFill="1" applyBorder="1"/>
    <xf numFmtId="0" fontId="6" fillId="5" borderId="63" xfId="0" applyFont="1" applyFill="1" applyBorder="1"/>
    <xf numFmtId="0" fontId="6" fillId="27" borderId="61" xfId="0" applyFont="1" applyFill="1" applyBorder="1"/>
    <xf numFmtId="0" fontId="6" fillId="5" borderId="64" xfId="0" applyFont="1" applyFill="1" applyBorder="1"/>
    <xf numFmtId="0" fontId="6" fillId="0" borderId="65" xfId="0" applyFont="1" applyBorder="1"/>
    <xf numFmtId="0" fontId="6" fillId="0" borderId="66" xfId="0" applyFont="1" applyBorder="1"/>
    <xf numFmtId="0" fontId="19" fillId="0" borderId="66" xfId="0" applyFont="1" applyBorder="1"/>
    <xf numFmtId="0" fontId="6" fillId="0" borderId="67" xfId="0" applyFont="1" applyBorder="1"/>
    <xf numFmtId="0" fontId="6" fillId="0" borderId="20" xfId="0" applyFont="1" applyBorder="1"/>
    <xf numFmtId="0" fontId="6" fillId="5" borderId="15" xfId="0" applyFont="1" applyFill="1" applyBorder="1"/>
    <xf numFmtId="0" fontId="6" fillId="27" borderId="20" xfId="0" applyFont="1" applyFill="1" applyBorder="1"/>
    <xf numFmtId="0" fontId="25" fillId="0" borderId="54" xfId="0" applyFont="1" applyBorder="1"/>
    <xf numFmtId="0" fontId="6" fillId="0" borderId="62" xfId="0" applyFont="1" applyBorder="1"/>
    <xf numFmtId="0" fontId="0" fillId="0" borderId="62" xfId="0" applyBorder="1"/>
    <xf numFmtId="0" fontId="6" fillId="0" borderId="68" xfId="0" applyFont="1" applyBorder="1" applyAlignment="1">
      <alignment horizontal="center"/>
    </xf>
    <xf numFmtId="2" fontId="6" fillId="0" borderId="69" xfId="0" applyNumberFormat="1" applyFont="1" applyBorder="1" applyAlignment="1">
      <alignment horizontal="center"/>
    </xf>
    <xf numFmtId="0" fontId="6" fillId="0" borderId="70" xfId="0" applyFont="1" applyBorder="1"/>
    <xf numFmtId="0" fontId="6" fillId="27" borderId="63" xfId="0" applyFont="1" applyFill="1" applyBorder="1"/>
    <xf numFmtId="0" fontId="6" fillId="5" borderId="20" xfId="0" applyFont="1" applyFill="1" applyBorder="1"/>
    <xf numFmtId="0" fontId="6" fillId="33" borderId="40" xfId="0" applyFont="1" applyFill="1" applyBorder="1"/>
    <xf numFmtId="0" fontId="6" fillId="0" borderId="1" xfId="0" applyFont="1" applyBorder="1" applyAlignment="1">
      <alignment horizontal="center" vertical="center"/>
    </xf>
    <xf numFmtId="0" fontId="6" fillId="29" borderId="1" xfId="0" applyFont="1" applyFill="1" applyBorder="1" applyAlignment="1">
      <alignment horizontal="center" vertical="center"/>
    </xf>
    <xf numFmtId="0" fontId="9" fillId="11" borderId="6" xfId="2" applyBorder="1" applyAlignment="1">
      <alignment horizontal="center" vertical="center"/>
    </xf>
    <xf numFmtId="0" fontId="9" fillId="11" borderId="5" xfId="2" applyBorder="1" applyAlignment="1">
      <alignment horizontal="center" vertical="center"/>
    </xf>
    <xf numFmtId="0" fontId="0" fillId="0" borderId="2" xfId="0" applyBorder="1" applyAlignment="1">
      <alignment horizontal="center" vertical="center"/>
    </xf>
    <xf numFmtId="0" fontId="6" fillId="30" borderId="9" xfId="0" applyFont="1" applyFill="1" applyBorder="1" applyAlignment="1">
      <alignment horizontal="center" vertical="center"/>
    </xf>
    <xf numFmtId="0" fontId="11" fillId="0" borderId="6" xfId="0" applyFont="1" applyBorder="1"/>
    <xf numFmtId="0" fontId="6" fillId="35" borderId="6" xfId="0" applyFont="1" applyFill="1" applyBorder="1"/>
    <xf numFmtId="0" fontId="6" fillId="33" borderId="9" xfId="0" applyFont="1" applyFill="1" applyBorder="1"/>
    <xf numFmtId="0" fontId="13" fillId="33" borderId="1" xfId="0" applyFont="1" applyFill="1" applyBorder="1"/>
    <xf numFmtId="0" fontId="8" fillId="10" borderId="3" xfId="1" applyBorder="1" applyAlignment="1">
      <alignment horizontal="center" vertical="center"/>
    </xf>
    <xf numFmtId="0" fontId="8" fillId="10" borderId="9" xfId="1" applyBorder="1" applyAlignment="1">
      <alignment horizontal="center" vertical="center"/>
    </xf>
    <xf numFmtId="0" fontId="6" fillId="30" borderId="24" xfId="0" applyFont="1" applyFill="1" applyBorder="1" applyAlignment="1">
      <alignment horizontal="center" vertical="center"/>
    </xf>
    <xf numFmtId="0" fontId="6" fillId="0" borderId="9" xfId="0" applyFont="1" applyBorder="1" applyAlignment="1">
      <alignment horizontal="center" vertical="center"/>
    </xf>
    <xf numFmtId="0" fontId="6" fillId="30" borderId="48" xfId="0" applyFont="1" applyFill="1" applyBorder="1" applyAlignment="1">
      <alignment horizontal="center" vertical="center"/>
    </xf>
    <xf numFmtId="0" fontId="6" fillId="0" borderId="48" xfId="0" applyFont="1" applyBorder="1" applyAlignment="1">
      <alignment horizontal="center" vertical="center"/>
    </xf>
    <xf numFmtId="0" fontId="0" fillId="36" borderId="9" xfId="0" applyFill="1" applyBorder="1" applyAlignment="1">
      <alignment horizontal="center" vertical="center"/>
    </xf>
    <xf numFmtId="0" fontId="6" fillId="31" borderId="51" xfId="0" applyFont="1" applyFill="1" applyBorder="1"/>
    <xf numFmtId="0" fontId="6" fillId="31" borderId="38" xfId="0" applyFont="1" applyFill="1" applyBorder="1"/>
    <xf numFmtId="2" fontId="6" fillId="0" borderId="34" xfId="0" applyNumberFormat="1" applyFont="1" applyBorder="1" applyAlignment="1">
      <alignment horizontal="center"/>
    </xf>
    <xf numFmtId="0" fontId="6" fillId="27" borderId="3" xfId="0" applyFont="1" applyFill="1" applyBorder="1"/>
    <xf numFmtId="0" fontId="6" fillId="0" borderId="71" xfId="0" applyFont="1" applyBorder="1"/>
    <xf numFmtId="0" fontId="0" fillId="33" borderId="56" xfId="0" applyFill="1" applyBorder="1"/>
    <xf numFmtId="0" fontId="6" fillId="5" borderId="71" xfId="0" applyFont="1" applyFill="1" applyBorder="1"/>
    <xf numFmtId="0" fontId="6" fillId="5" borderId="38" xfId="0" applyFont="1" applyFill="1" applyBorder="1"/>
    <xf numFmtId="0" fontId="6" fillId="5" borderId="61" xfId="0" applyFont="1" applyFill="1" applyBorder="1"/>
    <xf numFmtId="0" fontId="6" fillId="0" borderId="72" xfId="0" applyFont="1" applyBorder="1"/>
    <xf numFmtId="0" fontId="6" fillId="27" borderId="24" xfId="0" applyFont="1" applyFill="1" applyBorder="1"/>
    <xf numFmtId="0" fontId="6" fillId="38" borderId="6" xfId="0" applyFont="1" applyFill="1" applyBorder="1"/>
    <xf numFmtId="0" fontId="6" fillId="37" borderId="32" xfId="0" applyFont="1" applyFill="1" applyBorder="1"/>
    <xf numFmtId="0" fontId="6" fillId="33" borderId="32" xfId="0" applyFont="1" applyFill="1" applyBorder="1"/>
    <xf numFmtId="0" fontId="6" fillId="5" borderId="67" xfId="0" applyFont="1" applyFill="1" applyBorder="1"/>
    <xf numFmtId="0" fontId="6" fillId="0" borderId="74" xfId="0" applyFont="1" applyBorder="1"/>
    <xf numFmtId="0" fontId="6" fillId="30" borderId="45" xfId="0" applyFont="1" applyFill="1" applyBorder="1" applyAlignment="1">
      <alignment horizontal="center" vertical="center"/>
    </xf>
    <xf numFmtId="0" fontId="6" fillId="0" borderId="27" xfId="0" applyFont="1" applyBorder="1"/>
    <xf numFmtId="0" fontId="6" fillId="0" borderId="32" xfId="0" applyFont="1" applyBorder="1"/>
    <xf numFmtId="0" fontId="8" fillId="10" borderId="38" xfId="1" applyBorder="1" applyAlignment="1">
      <alignment horizontal="center" vertical="center"/>
    </xf>
    <xf numFmtId="0" fontId="9" fillId="11" borderId="38" xfId="2" applyBorder="1" applyAlignment="1">
      <alignment horizontal="center" vertical="center"/>
    </xf>
    <xf numFmtId="0" fontId="6" fillId="0" borderId="75" xfId="0" applyFont="1" applyBorder="1" applyAlignment="1">
      <alignment horizontal="center" vertical="center"/>
    </xf>
    <xf numFmtId="0" fontId="6" fillId="29" borderId="75" xfId="0" applyFont="1" applyFill="1" applyBorder="1" applyAlignment="1">
      <alignment horizontal="center" vertical="center"/>
    </xf>
    <xf numFmtId="0" fontId="6" fillId="33" borderId="6" xfId="0" applyFont="1" applyFill="1" applyBorder="1"/>
    <xf numFmtId="0" fontId="32" fillId="0" borderId="6" xfId="0" applyFont="1" applyBorder="1"/>
    <xf numFmtId="0" fontId="6" fillId="31" borderId="20" xfId="0" applyFont="1" applyFill="1" applyBorder="1"/>
    <xf numFmtId="0" fontId="7" fillId="0" borderId="6" xfId="0" applyFont="1" applyBorder="1"/>
    <xf numFmtId="0" fontId="6" fillId="32" borderId="6" xfId="0" applyFont="1" applyFill="1" applyBorder="1"/>
    <xf numFmtId="0" fontId="6" fillId="36" borderId="6" xfId="0" applyFont="1" applyFill="1" applyBorder="1" applyAlignment="1">
      <alignment horizontal="center" vertical="center"/>
    </xf>
    <xf numFmtId="0" fontId="8" fillId="0" borderId="6" xfId="1" applyFill="1" applyBorder="1" applyAlignment="1">
      <alignment horizontal="center" vertical="center"/>
    </xf>
    <xf numFmtId="0" fontId="6" fillId="0" borderId="9" xfId="0" applyFont="1" applyBorder="1" applyAlignment="1">
      <alignment horizontal="center"/>
    </xf>
    <xf numFmtId="0" fontId="0" fillId="0" borderId="9" xfId="0" applyBorder="1" applyAlignment="1">
      <alignment horizontal="center" vertical="center"/>
    </xf>
    <xf numFmtId="14" fontId="6" fillId="0" borderId="28" xfId="0" applyNumberFormat="1" applyFont="1" applyBorder="1"/>
    <xf numFmtId="0" fontId="6" fillId="5" borderId="78" xfId="0" applyFont="1" applyFill="1" applyBorder="1"/>
    <xf numFmtId="0" fontId="0" fillId="0" borderId="78" xfId="0" applyBorder="1" applyAlignment="1">
      <alignment horizontal="center" vertical="center"/>
    </xf>
    <xf numFmtId="0" fontId="6" fillId="0" borderId="77" xfId="0" applyFont="1" applyBorder="1"/>
    <xf numFmtId="0" fontId="0" fillId="0" borderId="77" xfId="0" applyBorder="1"/>
    <xf numFmtId="0" fontId="0" fillId="0" borderId="80" xfId="0" applyBorder="1"/>
    <xf numFmtId="0" fontId="0" fillId="0" borderId="78" xfId="0" applyBorder="1"/>
    <xf numFmtId="0" fontId="0" fillId="0" borderId="79" xfId="0" applyBorder="1"/>
    <xf numFmtId="14" fontId="6" fillId="0" borderId="51" xfId="0" applyNumberFormat="1" applyFont="1" applyBorder="1"/>
    <xf numFmtId="0" fontId="6" fillId="5" borderId="81" xfId="0" applyFont="1" applyFill="1" applyBorder="1"/>
    <xf numFmtId="0" fontId="31" fillId="39" borderId="76" xfId="8" applyAlignment="1">
      <alignment horizontal="center" vertical="center"/>
    </xf>
    <xf numFmtId="0" fontId="6" fillId="31" borderId="31" xfId="0" applyFont="1" applyFill="1" applyBorder="1"/>
    <xf numFmtId="0" fontId="6" fillId="2" borderId="6" xfId="0" applyFont="1" applyFill="1" applyBorder="1"/>
    <xf numFmtId="0" fontId="6" fillId="32" borderId="9" xfId="0" applyFont="1" applyFill="1" applyBorder="1"/>
    <xf numFmtId="0" fontId="6" fillId="32" borderId="82" xfId="0" applyFont="1" applyFill="1" applyBorder="1"/>
    <xf numFmtId="0" fontId="6" fillId="2" borderId="61" xfId="0" applyFont="1" applyFill="1" applyBorder="1"/>
    <xf numFmtId="14" fontId="6" fillId="2" borderId="28" xfId="0" applyNumberFormat="1" applyFont="1" applyFill="1" applyBorder="1"/>
    <xf numFmtId="14" fontId="6" fillId="2" borderId="73" xfId="0" applyNumberFormat="1" applyFont="1" applyFill="1" applyBorder="1"/>
    <xf numFmtId="14" fontId="6" fillId="2" borderId="29" xfId="0" applyNumberFormat="1" applyFont="1" applyFill="1" applyBorder="1"/>
    <xf numFmtId="14" fontId="6" fillId="40" borderId="28" xfId="0" applyNumberFormat="1" applyFont="1" applyFill="1" applyBorder="1"/>
    <xf numFmtId="0" fontId="0" fillId="32" borderId="0" xfId="0" applyFill="1"/>
    <xf numFmtId="2" fontId="0" fillId="32" borderId="0" xfId="0" applyNumberFormat="1" applyFill="1"/>
    <xf numFmtId="0" fontId="0" fillId="33" borderId="0" xfId="0" applyFill="1"/>
    <xf numFmtId="2" fontId="0" fillId="33" borderId="0" xfId="0" applyNumberFormat="1" applyFill="1"/>
    <xf numFmtId="0" fontId="6" fillId="2" borderId="5" xfId="0" applyFont="1" applyFill="1" applyBorder="1"/>
    <xf numFmtId="0" fontId="6" fillId="2" borderId="28" xfId="0" applyFont="1" applyFill="1" applyBorder="1"/>
    <xf numFmtId="0" fontId="6" fillId="0" borderId="31" xfId="0" applyFont="1" applyBorder="1"/>
    <xf numFmtId="0" fontId="6" fillId="0" borderId="83" xfId="0" applyFont="1" applyBorder="1"/>
    <xf numFmtId="0" fontId="6" fillId="0" borderId="14" xfId="0" applyFont="1" applyBorder="1"/>
    <xf numFmtId="0" fontId="6" fillId="40" borderId="9" xfId="0" applyFont="1" applyFill="1" applyBorder="1"/>
    <xf numFmtId="0" fontId="6" fillId="2" borderId="9" xfId="0" applyFont="1" applyFill="1" applyBorder="1"/>
    <xf numFmtId="14" fontId="6" fillId="2" borderId="51" xfId="0" applyNumberFormat="1" applyFont="1" applyFill="1" applyBorder="1"/>
    <xf numFmtId="0" fontId="6" fillId="2" borderId="38" xfId="0" applyFont="1" applyFill="1" applyBorder="1"/>
    <xf numFmtId="0" fontId="6" fillId="33" borderId="14" xfId="0" applyFont="1" applyFill="1" applyBorder="1"/>
    <xf numFmtId="0" fontId="7" fillId="0" borderId="9" xfId="0" applyFont="1" applyBorder="1"/>
    <xf numFmtId="0" fontId="6" fillId="36" borderId="8" xfId="0" applyFont="1" applyFill="1" applyBorder="1" applyAlignment="1">
      <alignment horizontal="center" vertical="center"/>
    </xf>
    <xf numFmtId="0" fontId="6" fillId="41" borderId="8" xfId="0" applyFont="1" applyFill="1" applyBorder="1" applyAlignment="1">
      <alignment horizontal="center" vertical="center"/>
    </xf>
    <xf numFmtId="0" fontId="32" fillId="0" borderId="41" xfId="0" applyFont="1" applyBorder="1"/>
    <xf numFmtId="0" fontId="6" fillId="40" borderId="6" xfId="0" applyFont="1" applyFill="1" applyBorder="1"/>
    <xf numFmtId="0" fontId="10" fillId="12" borderId="6" xfId="3" applyBorder="1" applyAlignment="1">
      <alignment horizontal="center" vertical="center"/>
    </xf>
    <xf numFmtId="0" fontId="4" fillId="12" borderId="6" xfId="3" applyFont="1" applyBorder="1" applyAlignment="1">
      <alignment horizontal="center" vertical="center"/>
    </xf>
    <xf numFmtId="0" fontId="6" fillId="40" borderId="28" xfId="0" applyFont="1" applyFill="1" applyBorder="1"/>
    <xf numFmtId="0" fontId="3" fillId="33" borderId="1" xfId="0" applyFont="1" applyFill="1" applyBorder="1"/>
    <xf numFmtId="0" fontId="33" fillId="30" borderId="6" xfId="0" applyFont="1" applyFill="1" applyBorder="1" applyAlignment="1">
      <alignment horizontal="center" vertical="center"/>
    </xf>
    <xf numFmtId="0" fontId="6" fillId="42" borderId="9" xfId="0" applyFont="1" applyFill="1" applyBorder="1"/>
    <xf numFmtId="0" fontId="34" fillId="0" borderId="31" xfId="0" applyFont="1" applyBorder="1"/>
    <xf numFmtId="0" fontId="0" fillId="0" borderId="84" xfId="0" applyBorder="1" applyAlignment="1">
      <alignment horizontal="center"/>
    </xf>
    <xf numFmtId="0" fontId="0" fillId="0" borderId="77" xfId="0" applyBorder="1" applyAlignment="1">
      <alignment horizontal="center"/>
    </xf>
    <xf numFmtId="0" fontId="0" fillId="0" borderId="85" xfId="0" applyBorder="1"/>
    <xf numFmtId="2" fontId="6" fillId="0" borderId="86" xfId="0" applyNumberFormat="1" applyFont="1" applyBorder="1" applyAlignment="1">
      <alignment horizontal="center"/>
    </xf>
    <xf numFmtId="14" fontId="6" fillId="0" borderId="27" xfId="0" applyNumberFormat="1" applyFont="1" applyBorder="1"/>
    <xf numFmtId="0" fontId="6" fillId="0" borderId="87" xfId="0" applyFont="1" applyBorder="1" applyAlignment="1">
      <alignment horizontal="center" vertical="center"/>
    </xf>
    <xf numFmtId="0" fontId="6" fillId="29" borderId="87" xfId="0" applyFont="1" applyFill="1" applyBorder="1" applyAlignment="1">
      <alignment horizontal="center" vertical="center"/>
    </xf>
    <xf numFmtId="0" fontId="19" fillId="0" borderId="6" xfId="0" applyFont="1" applyBorder="1" applyAlignment="1">
      <alignment horizontal="center" vertical="center"/>
    </xf>
    <xf numFmtId="2" fontId="6" fillId="0" borderId="88" xfId="0" applyNumberFormat="1" applyFont="1" applyBorder="1" applyAlignment="1">
      <alignment horizontal="center"/>
    </xf>
    <xf numFmtId="0" fontId="6" fillId="0" borderId="15" xfId="0" applyFont="1" applyBorder="1"/>
    <xf numFmtId="0" fontId="0" fillId="0" borderId="11" xfId="0" applyBorder="1" applyAlignment="1">
      <alignment horizontal="center" vertical="center"/>
    </xf>
    <xf numFmtId="2" fontId="6" fillId="0" borderId="89" xfId="0" applyNumberFormat="1" applyFont="1" applyBorder="1" applyAlignment="1">
      <alignment horizontal="center"/>
    </xf>
    <xf numFmtId="14" fontId="6" fillId="40" borderId="51" xfId="0" applyNumberFormat="1" applyFont="1" applyFill="1" applyBorder="1"/>
    <xf numFmtId="0" fontId="6" fillId="40" borderId="38" xfId="0" applyFont="1" applyFill="1" applyBorder="1"/>
    <xf numFmtId="2" fontId="17" fillId="0" borderId="0" xfId="6" applyNumberFormat="1" applyAlignment="1">
      <alignment horizontal="left"/>
    </xf>
    <xf numFmtId="0" fontId="0" fillId="0" borderId="0" xfId="0" applyAlignment="1">
      <alignment horizontal="left"/>
    </xf>
  </cellXfs>
  <cellStyles count="9">
    <cellStyle name="Ausgabe" xfId="8" builtinId="21"/>
    <cellStyle name="Eingabe" xfId="7" builtinId="20"/>
    <cellStyle name="Gut" xfId="1" builtinId="26"/>
    <cellStyle name="Hyperlink" xfId="6" xr:uid="{00000000-000B-0000-0000-000008000000}"/>
    <cellStyle name="Link" xfId="5" builtinId="8"/>
    <cellStyle name="Neutral" xfId="3" builtinId="28"/>
    <cellStyle name="Notiz" xfId="4" builtinId="10"/>
    <cellStyle name="Schlecht" xfId="2" builtinId="27"/>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3</xdr:row>
      <xdr:rowOff>0</xdr:rowOff>
    </xdr:from>
    <xdr:to>
      <xdr:col>18</xdr:col>
      <xdr:colOff>304800</xdr:colOff>
      <xdr:row>22</xdr:row>
      <xdr:rowOff>9525</xdr:rowOff>
    </xdr:to>
    <xdr:pic>
      <xdr:nvPicPr>
        <xdr:cNvPr id="2" name="Bild 1">
          <a:extLst>
            <a:ext uri="{FF2B5EF4-FFF2-40B4-BE49-F238E27FC236}">
              <a16:creationId xmlns:a16="http://schemas.microsoft.com/office/drawing/2014/main" id="{8B90951E-CC1B-B1D4-AEEB-6CD23CCFDBB5}"/>
            </a:ext>
          </a:extLst>
        </xdr:cNvPr>
        <xdr:cNvPicPr>
          <a:picLocks noChangeAspect="1"/>
        </xdr:cNvPicPr>
      </xdr:nvPicPr>
      <xdr:blipFill>
        <a:blip xmlns:r="http://schemas.openxmlformats.org/officeDocument/2006/relationships" r:embed="rId1"/>
        <a:stretch>
          <a:fillRect/>
        </a:stretch>
      </xdr:blipFill>
      <xdr:spPr>
        <a:xfrm>
          <a:off x="9925050" y="571500"/>
          <a:ext cx="4572000" cy="3629025"/>
        </a:xfrm>
        <a:prstGeom prst="rect">
          <a:avLst/>
        </a:prstGeom>
      </xdr:spPr>
    </xdr:pic>
    <xdr:clientData/>
  </xdr:twoCellAnchor>
  <xdr:twoCellAnchor editAs="oneCell">
    <xdr:from>
      <xdr:col>11</xdr:col>
      <xdr:colOff>0</xdr:colOff>
      <xdr:row>24</xdr:row>
      <xdr:rowOff>0</xdr:rowOff>
    </xdr:from>
    <xdr:to>
      <xdr:col>21</xdr:col>
      <xdr:colOff>600075</xdr:colOff>
      <xdr:row>41</xdr:row>
      <xdr:rowOff>19050</xdr:rowOff>
    </xdr:to>
    <xdr:pic>
      <xdr:nvPicPr>
        <xdr:cNvPr id="3" name="Bild 2">
          <a:extLst>
            <a:ext uri="{FF2B5EF4-FFF2-40B4-BE49-F238E27FC236}">
              <a16:creationId xmlns:a16="http://schemas.microsoft.com/office/drawing/2014/main" id="{E172CEDC-B849-D41F-28DB-32019ECFAA50}"/>
            </a:ext>
            <a:ext uri="{147F2762-F138-4A5C-976F-8EAC2B608ADB}">
              <a16:predDERef xmlns:a16="http://schemas.microsoft.com/office/drawing/2014/main" pred="{8B90951E-CC1B-B1D4-AEEB-6CD23CCFDBB5}"/>
            </a:ext>
          </a:extLst>
        </xdr:cNvPr>
        <xdr:cNvPicPr>
          <a:picLocks noChangeAspect="1"/>
        </xdr:cNvPicPr>
      </xdr:nvPicPr>
      <xdr:blipFill>
        <a:blip xmlns:r="http://schemas.openxmlformats.org/officeDocument/2006/relationships" r:embed="rId2"/>
        <a:stretch>
          <a:fillRect/>
        </a:stretch>
      </xdr:blipFill>
      <xdr:spPr>
        <a:xfrm>
          <a:off x="9925050" y="4572000"/>
          <a:ext cx="6696075" cy="3257550"/>
        </a:xfrm>
        <a:prstGeom prst="rect">
          <a:avLst/>
        </a:prstGeom>
      </xdr:spPr>
    </xdr:pic>
    <xdr:clientData/>
  </xdr:twoCellAnchor>
  <xdr:twoCellAnchor editAs="oneCell">
    <xdr:from>
      <xdr:col>9</xdr:col>
      <xdr:colOff>1457325</xdr:colOff>
      <xdr:row>310</xdr:row>
      <xdr:rowOff>152400</xdr:rowOff>
    </xdr:from>
    <xdr:to>
      <xdr:col>13</xdr:col>
      <xdr:colOff>38100</xdr:colOff>
      <xdr:row>323</xdr:row>
      <xdr:rowOff>133350</xdr:rowOff>
    </xdr:to>
    <xdr:pic>
      <xdr:nvPicPr>
        <xdr:cNvPr id="5" name="Bild 4">
          <a:extLst>
            <a:ext uri="{FF2B5EF4-FFF2-40B4-BE49-F238E27FC236}">
              <a16:creationId xmlns:a16="http://schemas.microsoft.com/office/drawing/2014/main" id="{E448F1EB-22DD-1A2E-FCDE-AF64FED93003}"/>
            </a:ext>
            <a:ext uri="{147F2762-F138-4A5C-976F-8EAC2B608ADB}">
              <a16:predDERef xmlns:a16="http://schemas.microsoft.com/office/drawing/2014/main" pred="{E172CEDC-B849-D41F-28DB-32019ECFAA50}"/>
            </a:ext>
          </a:extLst>
        </xdr:cNvPr>
        <xdr:cNvPicPr>
          <a:picLocks noChangeAspect="1"/>
        </xdr:cNvPicPr>
      </xdr:nvPicPr>
      <xdr:blipFill>
        <a:blip xmlns:r="http://schemas.openxmlformats.org/officeDocument/2006/relationships" r:embed="rId3"/>
        <a:stretch>
          <a:fillRect/>
        </a:stretch>
      </xdr:blipFill>
      <xdr:spPr>
        <a:xfrm>
          <a:off x="12268200" y="59216925"/>
          <a:ext cx="3619500" cy="2457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285750</xdr:colOff>
      <xdr:row>33</xdr:row>
      <xdr:rowOff>133350</xdr:rowOff>
    </xdr:to>
    <xdr:pic>
      <xdr:nvPicPr>
        <xdr:cNvPr id="2" name="Bild 1">
          <a:extLst>
            <a:ext uri="{FF2B5EF4-FFF2-40B4-BE49-F238E27FC236}">
              <a16:creationId xmlns:a16="http://schemas.microsoft.com/office/drawing/2014/main" id="{8576F6B4-1997-9A0B-6FE0-D579889607D9}"/>
            </a:ext>
          </a:extLst>
        </xdr:cNvPr>
        <xdr:cNvPicPr>
          <a:picLocks noChangeAspect="1"/>
        </xdr:cNvPicPr>
      </xdr:nvPicPr>
      <xdr:blipFill>
        <a:blip xmlns:r="http://schemas.openxmlformats.org/officeDocument/2006/relationships" r:embed="rId1"/>
        <a:stretch>
          <a:fillRect/>
        </a:stretch>
      </xdr:blipFill>
      <xdr:spPr>
        <a:xfrm>
          <a:off x="0" y="0"/>
          <a:ext cx="4552950" cy="6419850"/>
        </a:xfrm>
        <a:prstGeom prst="rect">
          <a:avLst/>
        </a:prstGeom>
      </xdr:spPr>
    </xdr:pic>
    <xdr:clientData/>
  </xdr:twoCellAnchor>
  <xdr:twoCellAnchor editAs="oneCell">
    <xdr:from>
      <xdr:col>7</xdr:col>
      <xdr:colOff>276225</xdr:colOff>
      <xdr:row>0</xdr:row>
      <xdr:rowOff>0</xdr:rowOff>
    </xdr:from>
    <xdr:to>
      <xdr:col>14</xdr:col>
      <xdr:colOff>504825</xdr:colOff>
      <xdr:row>32</xdr:row>
      <xdr:rowOff>180975</xdr:rowOff>
    </xdr:to>
    <xdr:pic>
      <xdr:nvPicPr>
        <xdr:cNvPr id="3" name="Bild 2">
          <a:extLst>
            <a:ext uri="{FF2B5EF4-FFF2-40B4-BE49-F238E27FC236}">
              <a16:creationId xmlns:a16="http://schemas.microsoft.com/office/drawing/2014/main" id="{92C12DF1-5C7D-E56E-261B-DEEBCC1CA7B3}"/>
            </a:ext>
            <a:ext uri="{147F2762-F138-4A5C-976F-8EAC2B608ADB}">
              <a16:predDERef xmlns:a16="http://schemas.microsoft.com/office/drawing/2014/main" pred="{8576F6B4-1997-9A0B-6FE0-D579889607D9}"/>
            </a:ext>
          </a:extLst>
        </xdr:cNvPr>
        <xdr:cNvPicPr>
          <a:picLocks noChangeAspect="1"/>
        </xdr:cNvPicPr>
      </xdr:nvPicPr>
      <xdr:blipFill>
        <a:blip xmlns:r="http://schemas.openxmlformats.org/officeDocument/2006/relationships" r:embed="rId2"/>
        <a:stretch>
          <a:fillRect/>
        </a:stretch>
      </xdr:blipFill>
      <xdr:spPr>
        <a:xfrm>
          <a:off x="4543425" y="0"/>
          <a:ext cx="4495800" cy="6276975"/>
        </a:xfrm>
        <a:prstGeom prst="rect">
          <a:avLst/>
        </a:prstGeom>
      </xdr:spPr>
    </xdr:pic>
    <xdr:clientData/>
  </xdr:twoCellAnchor>
  <xdr:twoCellAnchor editAs="oneCell">
    <xdr:from>
      <xdr:col>0</xdr:col>
      <xdr:colOff>114300</xdr:colOff>
      <xdr:row>34</xdr:row>
      <xdr:rowOff>95250</xdr:rowOff>
    </xdr:from>
    <xdr:to>
      <xdr:col>12</xdr:col>
      <xdr:colOff>85725</xdr:colOff>
      <xdr:row>61</xdr:row>
      <xdr:rowOff>57150</xdr:rowOff>
    </xdr:to>
    <xdr:pic>
      <xdr:nvPicPr>
        <xdr:cNvPr id="4" name="Bild 3">
          <a:extLst>
            <a:ext uri="{FF2B5EF4-FFF2-40B4-BE49-F238E27FC236}">
              <a16:creationId xmlns:a16="http://schemas.microsoft.com/office/drawing/2014/main" id="{8BA5A9CD-07F8-09E3-E8B4-F522E72E2F2D}"/>
            </a:ext>
            <a:ext uri="{147F2762-F138-4A5C-976F-8EAC2B608ADB}">
              <a16:predDERef xmlns:a16="http://schemas.microsoft.com/office/drawing/2014/main" pred="{92C12DF1-5C7D-E56E-261B-DEEBCC1CA7B3}"/>
            </a:ext>
          </a:extLst>
        </xdr:cNvPr>
        <xdr:cNvPicPr>
          <a:picLocks noChangeAspect="1"/>
        </xdr:cNvPicPr>
      </xdr:nvPicPr>
      <xdr:blipFill>
        <a:blip xmlns:r="http://schemas.openxmlformats.org/officeDocument/2006/relationships" r:embed="rId3"/>
        <a:stretch>
          <a:fillRect/>
        </a:stretch>
      </xdr:blipFill>
      <xdr:spPr>
        <a:xfrm>
          <a:off x="114300" y="6572250"/>
          <a:ext cx="7286625" cy="5105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990600</xdr:colOff>
      <xdr:row>18</xdr:row>
      <xdr:rowOff>123825</xdr:rowOff>
    </xdr:from>
    <xdr:to>
      <xdr:col>3</xdr:col>
      <xdr:colOff>1114425</xdr:colOff>
      <xdr:row>19</xdr:row>
      <xdr:rowOff>57150</xdr:rowOff>
    </xdr:to>
    <xdr:sp macro="" textlink="">
      <xdr:nvSpPr>
        <xdr:cNvPr id="2" name="Stern: 4 Zacken 1">
          <a:extLst>
            <a:ext uri="{FF2B5EF4-FFF2-40B4-BE49-F238E27FC236}">
              <a16:creationId xmlns:a16="http://schemas.microsoft.com/office/drawing/2014/main" id="{2D86F911-0F9F-445E-873B-723DDAF543A2}"/>
            </a:ext>
          </a:extLst>
        </xdr:cNvPr>
        <xdr:cNvSpPr/>
      </xdr:nvSpPr>
      <xdr:spPr>
        <a:xfrm>
          <a:off x="2952750" y="3609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19050</xdr:colOff>
      <xdr:row>20</xdr:row>
      <xdr:rowOff>133350</xdr:rowOff>
    </xdr:from>
    <xdr:to>
      <xdr:col>4</xdr:col>
      <xdr:colOff>142875</xdr:colOff>
      <xdr:row>21</xdr:row>
      <xdr:rowOff>66675</xdr:rowOff>
    </xdr:to>
    <xdr:sp macro="" textlink="">
      <xdr:nvSpPr>
        <xdr:cNvPr id="3" name="Stern: 4 Zacken 2">
          <a:extLst>
            <a:ext uri="{FF2B5EF4-FFF2-40B4-BE49-F238E27FC236}">
              <a16:creationId xmlns:a16="http://schemas.microsoft.com/office/drawing/2014/main" id="{B88BD092-67E9-4289-8272-FF1D5A1BB601}"/>
            </a:ext>
          </a:extLst>
        </xdr:cNvPr>
        <xdr:cNvSpPr/>
      </xdr:nvSpPr>
      <xdr:spPr>
        <a:xfrm>
          <a:off x="3105150" y="39433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990600</xdr:colOff>
      <xdr:row>21</xdr:row>
      <xdr:rowOff>133350</xdr:rowOff>
    </xdr:from>
    <xdr:to>
      <xdr:col>3</xdr:col>
      <xdr:colOff>1114425</xdr:colOff>
      <xdr:row>22</xdr:row>
      <xdr:rowOff>66675</xdr:rowOff>
    </xdr:to>
    <xdr:sp macro="" textlink="">
      <xdr:nvSpPr>
        <xdr:cNvPr id="4" name="Stern: 4 Zacken 3">
          <a:extLst>
            <a:ext uri="{FF2B5EF4-FFF2-40B4-BE49-F238E27FC236}">
              <a16:creationId xmlns:a16="http://schemas.microsoft.com/office/drawing/2014/main" id="{8C66D271-9415-4AEB-BD11-CF60D61C5DB0}"/>
            </a:ext>
            <a:ext uri="{147F2762-F138-4A5C-976F-8EAC2B608ADB}">
              <a16:predDERef xmlns:a16="http://schemas.microsoft.com/office/drawing/2014/main" pred="{B88BD092-67E9-4289-8272-FF1D5A1BB601}"/>
            </a:ext>
          </a:extLst>
        </xdr:cNvPr>
        <xdr:cNvSpPr/>
      </xdr:nvSpPr>
      <xdr:spPr>
        <a:xfrm>
          <a:off x="2952750" y="4191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990600</xdr:colOff>
      <xdr:row>22</xdr:row>
      <xdr:rowOff>123825</xdr:rowOff>
    </xdr:from>
    <xdr:to>
      <xdr:col>3</xdr:col>
      <xdr:colOff>1114425</xdr:colOff>
      <xdr:row>23</xdr:row>
      <xdr:rowOff>57150</xdr:rowOff>
    </xdr:to>
    <xdr:sp macro="" textlink="">
      <xdr:nvSpPr>
        <xdr:cNvPr id="5" name="Stern: 4 Zacken 4">
          <a:extLst>
            <a:ext uri="{FF2B5EF4-FFF2-40B4-BE49-F238E27FC236}">
              <a16:creationId xmlns:a16="http://schemas.microsoft.com/office/drawing/2014/main" id="{89E1FFD6-E549-4F03-9A7F-800B3885C3A3}"/>
            </a:ext>
          </a:extLst>
        </xdr:cNvPr>
        <xdr:cNvSpPr/>
      </xdr:nvSpPr>
      <xdr:spPr>
        <a:xfrm>
          <a:off x="2952750" y="43148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981075</xdr:colOff>
      <xdr:row>14</xdr:row>
      <xdr:rowOff>133350</xdr:rowOff>
    </xdr:from>
    <xdr:to>
      <xdr:col>3</xdr:col>
      <xdr:colOff>1104900</xdr:colOff>
      <xdr:row>15</xdr:row>
      <xdr:rowOff>66675</xdr:rowOff>
    </xdr:to>
    <xdr:sp macro="" textlink="">
      <xdr:nvSpPr>
        <xdr:cNvPr id="9" name="Stern: 4 Zacken 8">
          <a:extLst>
            <a:ext uri="{FF2B5EF4-FFF2-40B4-BE49-F238E27FC236}">
              <a16:creationId xmlns:a16="http://schemas.microsoft.com/office/drawing/2014/main" id="{B15E4BBC-F43B-4107-A3ED-AA34D4F29BC5}"/>
            </a:ext>
          </a:extLst>
        </xdr:cNvPr>
        <xdr:cNvSpPr/>
      </xdr:nvSpPr>
      <xdr:spPr>
        <a:xfrm>
          <a:off x="2943225" y="2857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981075</xdr:colOff>
      <xdr:row>13</xdr:row>
      <xdr:rowOff>133350</xdr:rowOff>
    </xdr:from>
    <xdr:to>
      <xdr:col>3</xdr:col>
      <xdr:colOff>1104900</xdr:colOff>
      <xdr:row>14</xdr:row>
      <xdr:rowOff>66675</xdr:rowOff>
    </xdr:to>
    <xdr:sp macro="" textlink="">
      <xdr:nvSpPr>
        <xdr:cNvPr id="10" name="Stern: 4 Zacken 9">
          <a:extLst>
            <a:ext uri="{FF2B5EF4-FFF2-40B4-BE49-F238E27FC236}">
              <a16:creationId xmlns:a16="http://schemas.microsoft.com/office/drawing/2014/main" id="{BC78BCE3-26AE-41BC-A31E-8BC18CC3A56F}"/>
            </a:ext>
          </a:extLst>
        </xdr:cNvPr>
        <xdr:cNvSpPr/>
      </xdr:nvSpPr>
      <xdr:spPr>
        <a:xfrm>
          <a:off x="2943225" y="2667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981075</xdr:colOff>
      <xdr:row>15</xdr:row>
      <xdr:rowOff>123825</xdr:rowOff>
    </xdr:from>
    <xdr:to>
      <xdr:col>3</xdr:col>
      <xdr:colOff>1104900</xdr:colOff>
      <xdr:row>16</xdr:row>
      <xdr:rowOff>57150</xdr:rowOff>
    </xdr:to>
    <xdr:sp macro="" textlink="">
      <xdr:nvSpPr>
        <xdr:cNvPr id="11" name="Stern: 4 Zacken 10">
          <a:extLst>
            <a:ext uri="{FF2B5EF4-FFF2-40B4-BE49-F238E27FC236}">
              <a16:creationId xmlns:a16="http://schemas.microsoft.com/office/drawing/2014/main" id="{92AA95AF-DE9E-4106-BC38-4CC10EE4D221}"/>
            </a:ext>
          </a:extLst>
        </xdr:cNvPr>
        <xdr:cNvSpPr/>
      </xdr:nvSpPr>
      <xdr:spPr>
        <a:xfrm>
          <a:off x="2943225" y="3038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16</xdr:row>
      <xdr:rowOff>133350</xdr:rowOff>
    </xdr:from>
    <xdr:to>
      <xdr:col>4</xdr:col>
      <xdr:colOff>133350</xdr:colOff>
      <xdr:row>17</xdr:row>
      <xdr:rowOff>66675</xdr:rowOff>
    </xdr:to>
    <xdr:sp macro="" textlink="">
      <xdr:nvSpPr>
        <xdr:cNvPr id="12" name="Stern: 4 Zacken 11">
          <a:extLst>
            <a:ext uri="{FF2B5EF4-FFF2-40B4-BE49-F238E27FC236}">
              <a16:creationId xmlns:a16="http://schemas.microsoft.com/office/drawing/2014/main" id="{9E5AE252-7BF6-4C14-8277-FEC6B0655A94}"/>
            </a:ext>
          </a:extLst>
        </xdr:cNvPr>
        <xdr:cNvSpPr/>
      </xdr:nvSpPr>
      <xdr:spPr>
        <a:xfrm>
          <a:off x="3095625" y="3238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17</xdr:row>
      <xdr:rowOff>123825</xdr:rowOff>
    </xdr:from>
    <xdr:to>
      <xdr:col>4</xdr:col>
      <xdr:colOff>133350</xdr:colOff>
      <xdr:row>18</xdr:row>
      <xdr:rowOff>57150</xdr:rowOff>
    </xdr:to>
    <xdr:sp macro="" textlink="">
      <xdr:nvSpPr>
        <xdr:cNvPr id="13" name="Stern: 4 Zacken 12">
          <a:extLst>
            <a:ext uri="{FF2B5EF4-FFF2-40B4-BE49-F238E27FC236}">
              <a16:creationId xmlns:a16="http://schemas.microsoft.com/office/drawing/2014/main" id="{00888AB7-DD0F-4EC2-90C8-D9F755D0045F}"/>
            </a:ext>
          </a:extLst>
        </xdr:cNvPr>
        <xdr:cNvSpPr/>
      </xdr:nvSpPr>
      <xdr:spPr>
        <a:xfrm>
          <a:off x="3095625" y="3419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990600</xdr:colOff>
      <xdr:row>19</xdr:row>
      <xdr:rowOff>123825</xdr:rowOff>
    </xdr:from>
    <xdr:to>
      <xdr:col>3</xdr:col>
      <xdr:colOff>1114425</xdr:colOff>
      <xdr:row>20</xdr:row>
      <xdr:rowOff>57150</xdr:rowOff>
    </xdr:to>
    <xdr:sp macro="" textlink="">
      <xdr:nvSpPr>
        <xdr:cNvPr id="14" name="Stern: 4 Zacken 13">
          <a:extLst>
            <a:ext uri="{FF2B5EF4-FFF2-40B4-BE49-F238E27FC236}">
              <a16:creationId xmlns:a16="http://schemas.microsoft.com/office/drawing/2014/main" id="{F5A4FDD3-C1E4-49D8-BE55-93CA05B5C1E2}"/>
            </a:ext>
          </a:extLst>
        </xdr:cNvPr>
        <xdr:cNvSpPr/>
      </xdr:nvSpPr>
      <xdr:spPr>
        <a:xfrm>
          <a:off x="2952750" y="37433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19050</xdr:colOff>
      <xdr:row>30</xdr:row>
      <xdr:rowOff>133350</xdr:rowOff>
    </xdr:from>
    <xdr:to>
      <xdr:col>4</xdr:col>
      <xdr:colOff>142875</xdr:colOff>
      <xdr:row>31</xdr:row>
      <xdr:rowOff>66675</xdr:rowOff>
    </xdr:to>
    <xdr:sp macro="" textlink="">
      <xdr:nvSpPr>
        <xdr:cNvPr id="15" name="Stern: 4 Zacken 14">
          <a:extLst>
            <a:ext uri="{FF2B5EF4-FFF2-40B4-BE49-F238E27FC236}">
              <a16:creationId xmlns:a16="http://schemas.microsoft.com/office/drawing/2014/main" id="{85F3A413-8D5F-416E-AAA6-2759BC5965E0}"/>
            </a:ext>
          </a:extLst>
        </xdr:cNvPr>
        <xdr:cNvSpPr/>
      </xdr:nvSpPr>
      <xdr:spPr>
        <a:xfrm>
          <a:off x="3105150" y="5905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1000125</xdr:colOff>
      <xdr:row>27</xdr:row>
      <xdr:rowOff>133350</xdr:rowOff>
    </xdr:from>
    <xdr:to>
      <xdr:col>4</xdr:col>
      <xdr:colOff>0</xdr:colOff>
      <xdr:row>28</xdr:row>
      <xdr:rowOff>66675</xdr:rowOff>
    </xdr:to>
    <xdr:sp macro="" textlink="">
      <xdr:nvSpPr>
        <xdr:cNvPr id="16" name="Stern: 4 Zacken 15">
          <a:extLst>
            <a:ext uri="{FF2B5EF4-FFF2-40B4-BE49-F238E27FC236}">
              <a16:creationId xmlns:a16="http://schemas.microsoft.com/office/drawing/2014/main" id="{F1E96917-8A45-4FA1-A5C5-BAA7D387548C}"/>
            </a:ext>
          </a:extLst>
        </xdr:cNvPr>
        <xdr:cNvSpPr/>
      </xdr:nvSpPr>
      <xdr:spPr>
        <a:xfrm>
          <a:off x="2962275" y="5334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990600</xdr:colOff>
      <xdr:row>28</xdr:row>
      <xdr:rowOff>123825</xdr:rowOff>
    </xdr:from>
    <xdr:to>
      <xdr:col>3</xdr:col>
      <xdr:colOff>1114425</xdr:colOff>
      <xdr:row>29</xdr:row>
      <xdr:rowOff>57150</xdr:rowOff>
    </xdr:to>
    <xdr:sp macro="" textlink="">
      <xdr:nvSpPr>
        <xdr:cNvPr id="17" name="Stern: 4 Zacken 16">
          <a:extLst>
            <a:ext uri="{FF2B5EF4-FFF2-40B4-BE49-F238E27FC236}">
              <a16:creationId xmlns:a16="http://schemas.microsoft.com/office/drawing/2014/main" id="{8C1DB652-914B-444D-9756-61617B9DA1DF}"/>
            </a:ext>
            <a:ext uri="{147F2762-F138-4A5C-976F-8EAC2B608ADB}">
              <a16:predDERef xmlns:a16="http://schemas.microsoft.com/office/drawing/2014/main" pred="{F1E96917-8A45-4FA1-A5C5-BAA7D387548C}"/>
            </a:ext>
          </a:extLst>
        </xdr:cNvPr>
        <xdr:cNvSpPr/>
      </xdr:nvSpPr>
      <xdr:spPr>
        <a:xfrm>
          <a:off x="2952750" y="5514975"/>
          <a:ext cx="123825" cy="123825"/>
        </a:xfrm>
        <a:prstGeom prst="star4">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19050</xdr:colOff>
      <xdr:row>29</xdr:row>
      <xdr:rowOff>133350</xdr:rowOff>
    </xdr:from>
    <xdr:to>
      <xdr:col>4</xdr:col>
      <xdr:colOff>142875</xdr:colOff>
      <xdr:row>30</xdr:row>
      <xdr:rowOff>66675</xdr:rowOff>
    </xdr:to>
    <xdr:sp macro="" textlink="">
      <xdr:nvSpPr>
        <xdr:cNvPr id="18" name="Stern: 4 Zacken 17">
          <a:extLst>
            <a:ext uri="{FF2B5EF4-FFF2-40B4-BE49-F238E27FC236}">
              <a16:creationId xmlns:a16="http://schemas.microsoft.com/office/drawing/2014/main" id="{EC013BA4-729C-45D0-90EA-9BF18BCA24AA}"/>
            </a:ext>
          </a:extLst>
        </xdr:cNvPr>
        <xdr:cNvSpPr/>
      </xdr:nvSpPr>
      <xdr:spPr>
        <a:xfrm>
          <a:off x="3105150" y="5715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19050</xdr:colOff>
      <xdr:row>25</xdr:row>
      <xdr:rowOff>114300</xdr:rowOff>
    </xdr:from>
    <xdr:to>
      <xdr:col>4</xdr:col>
      <xdr:colOff>142875</xdr:colOff>
      <xdr:row>26</xdr:row>
      <xdr:rowOff>47625</xdr:rowOff>
    </xdr:to>
    <xdr:sp macro="" textlink="">
      <xdr:nvSpPr>
        <xdr:cNvPr id="19" name="Stern: 4 Zacken 18">
          <a:extLst>
            <a:ext uri="{FF2B5EF4-FFF2-40B4-BE49-F238E27FC236}">
              <a16:creationId xmlns:a16="http://schemas.microsoft.com/office/drawing/2014/main" id="{AA674746-474F-4C29-815F-D647086680CF}"/>
            </a:ext>
            <a:ext uri="{147F2762-F138-4A5C-976F-8EAC2B608ADB}">
              <a16:predDERef xmlns:a16="http://schemas.microsoft.com/office/drawing/2014/main" pred="{EC013BA4-729C-45D0-90EA-9BF18BCA24AA}"/>
            </a:ext>
          </a:extLst>
        </xdr:cNvPr>
        <xdr:cNvSpPr/>
      </xdr:nvSpPr>
      <xdr:spPr>
        <a:xfrm>
          <a:off x="3105150" y="4933950"/>
          <a:ext cx="123825" cy="123825"/>
        </a:xfrm>
        <a:prstGeom prst="star4">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19050</xdr:colOff>
      <xdr:row>26</xdr:row>
      <xdr:rowOff>104775</xdr:rowOff>
    </xdr:from>
    <xdr:to>
      <xdr:col>4</xdr:col>
      <xdr:colOff>142875</xdr:colOff>
      <xdr:row>27</xdr:row>
      <xdr:rowOff>38100</xdr:rowOff>
    </xdr:to>
    <xdr:sp macro="" textlink="">
      <xdr:nvSpPr>
        <xdr:cNvPr id="20" name="Stern: 4 Zacken 19">
          <a:extLst>
            <a:ext uri="{FF2B5EF4-FFF2-40B4-BE49-F238E27FC236}">
              <a16:creationId xmlns:a16="http://schemas.microsoft.com/office/drawing/2014/main" id="{7C250FF5-5156-4272-A2B5-049B92DA9088}"/>
            </a:ext>
            <a:ext uri="{147F2762-F138-4A5C-976F-8EAC2B608ADB}">
              <a16:predDERef xmlns:a16="http://schemas.microsoft.com/office/drawing/2014/main" pred="{AA674746-474F-4C29-815F-D647086680CF}"/>
            </a:ext>
          </a:extLst>
        </xdr:cNvPr>
        <xdr:cNvSpPr/>
      </xdr:nvSpPr>
      <xdr:spPr>
        <a:xfrm>
          <a:off x="3105150" y="5114925"/>
          <a:ext cx="123825" cy="123825"/>
        </a:xfrm>
        <a:prstGeom prst="star4">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1000125</xdr:colOff>
      <xdr:row>31</xdr:row>
      <xdr:rowOff>123825</xdr:rowOff>
    </xdr:from>
    <xdr:to>
      <xdr:col>4</xdr:col>
      <xdr:colOff>0</xdr:colOff>
      <xdr:row>32</xdr:row>
      <xdr:rowOff>57150</xdr:rowOff>
    </xdr:to>
    <xdr:sp macro="" textlink="">
      <xdr:nvSpPr>
        <xdr:cNvPr id="21" name="Stern: 4 Zacken 20">
          <a:extLst>
            <a:ext uri="{FF2B5EF4-FFF2-40B4-BE49-F238E27FC236}">
              <a16:creationId xmlns:a16="http://schemas.microsoft.com/office/drawing/2014/main" id="{5FF053A6-5ACD-41B3-9F76-1DB239839D03}"/>
            </a:ext>
          </a:extLst>
        </xdr:cNvPr>
        <xdr:cNvSpPr/>
      </xdr:nvSpPr>
      <xdr:spPr>
        <a:xfrm>
          <a:off x="2962275" y="6086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1000125</xdr:colOff>
      <xdr:row>32</xdr:row>
      <xdr:rowOff>123825</xdr:rowOff>
    </xdr:from>
    <xdr:to>
      <xdr:col>4</xdr:col>
      <xdr:colOff>0</xdr:colOff>
      <xdr:row>33</xdr:row>
      <xdr:rowOff>57150</xdr:rowOff>
    </xdr:to>
    <xdr:sp macro="" textlink="">
      <xdr:nvSpPr>
        <xdr:cNvPr id="22" name="Stern: 4 Zacken 21">
          <a:extLst>
            <a:ext uri="{FF2B5EF4-FFF2-40B4-BE49-F238E27FC236}">
              <a16:creationId xmlns:a16="http://schemas.microsoft.com/office/drawing/2014/main" id="{E8C9DFF8-DE70-4F00-B73A-2C3E2AFCBFD6}"/>
            </a:ext>
          </a:extLst>
        </xdr:cNvPr>
        <xdr:cNvSpPr/>
      </xdr:nvSpPr>
      <xdr:spPr>
        <a:xfrm>
          <a:off x="2962275" y="6276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33</xdr:row>
      <xdr:rowOff>133350</xdr:rowOff>
    </xdr:from>
    <xdr:to>
      <xdr:col>4</xdr:col>
      <xdr:colOff>133350</xdr:colOff>
      <xdr:row>34</xdr:row>
      <xdr:rowOff>66675</xdr:rowOff>
    </xdr:to>
    <xdr:sp macro="" textlink="">
      <xdr:nvSpPr>
        <xdr:cNvPr id="23" name="Stern: 4 Zacken 22">
          <a:extLst>
            <a:ext uri="{FF2B5EF4-FFF2-40B4-BE49-F238E27FC236}">
              <a16:creationId xmlns:a16="http://schemas.microsoft.com/office/drawing/2014/main" id="{B5228B7E-97B4-4188-91BE-6A7853EFD9D0}"/>
            </a:ext>
          </a:extLst>
        </xdr:cNvPr>
        <xdr:cNvSpPr/>
      </xdr:nvSpPr>
      <xdr:spPr>
        <a:xfrm>
          <a:off x="3095625" y="6477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34</xdr:row>
      <xdr:rowOff>123825</xdr:rowOff>
    </xdr:from>
    <xdr:to>
      <xdr:col>4</xdr:col>
      <xdr:colOff>133350</xdr:colOff>
      <xdr:row>35</xdr:row>
      <xdr:rowOff>57150</xdr:rowOff>
    </xdr:to>
    <xdr:sp macro="" textlink="">
      <xdr:nvSpPr>
        <xdr:cNvPr id="24" name="Stern: 4 Zacken 23">
          <a:extLst>
            <a:ext uri="{FF2B5EF4-FFF2-40B4-BE49-F238E27FC236}">
              <a16:creationId xmlns:a16="http://schemas.microsoft.com/office/drawing/2014/main" id="{ADF0F6E7-3D59-4898-8ED9-FB25C92F767F}"/>
            </a:ext>
          </a:extLst>
        </xdr:cNvPr>
        <xdr:cNvSpPr/>
      </xdr:nvSpPr>
      <xdr:spPr>
        <a:xfrm>
          <a:off x="3095625" y="6657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1000125</xdr:colOff>
      <xdr:row>35</xdr:row>
      <xdr:rowOff>123825</xdr:rowOff>
    </xdr:from>
    <xdr:to>
      <xdr:col>4</xdr:col>
      <xdr:colOff>0</xdr:colOff>
      <xdr:row>36</xdr:row>
      <xdr:rowOff>57150</xdr:rowOff>
    </xdr:to>
    <xdr:sp macro="" textlink="">
      <xdr:nvSpPr>
        <xdr:cNvPr id="25" name="Stern: 4 Zacken 24">
          <a:extLst>
            <a:ext uri="{FF2B5EF4-FFF2-40B4-BE49-F238E27FC236}">
              <a16:creationId xmlns:a16="http://schemas.microsoft.com/office/drawing/2014/main" id="{8ED3D2DA-4B2A-47FB-8C07-CD731CF34096}"/>
            </a:ext>
          </a:extLst>
        </xdr:cNvPr>
        <xdr:cNvSpPr/>
      </xdr:nvSpPr>
      <xdr:spPr>
        <a:xfrm>
          <a:off x="2962275" y="6848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1000125</xdr:colOff>
      <xdr:row>36</xdr:row>
      <xdr:rowOff>123825</xdr:rowOff>
    </xdr:from>
    <xdr:to>
      <xdr:col>4</xdr:col>
      <xdr:colOff>0</xdr:colOff>
      <xdr:row>37</xdr:row>
      <xdr:rowOff>57150</xdr:rowOff>
    </xdr:to>
    <xdr:sp macro="" textlink="">
      <xdr:nvSpPr>
        <xdr:cNvPr id="26" name="Stern: 4 Zacken 25">
          <a:extLst>
            <a:ext uri="{FF2B5EF4-FFF2-40B4-BE49-F238E27FC236}">
              <a16:creationId xmlns:a16="http://schemas.microsoft.com/office/drawing/2014/main" id="{2B31B4A1-709D-42CA-976D-17C849800CA5}"/>
            </a:ext>
          </a:extLst>
        </xdr:cNvPr>
        <xdr:cNvSpPr/>
      </xdr:nvSpPr>
      <xdr:spPr>
        <a:xfrm>
          <a:off x="2962275" y="7038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19050</xdr:colOff>
      <xdr:row>37</xdr:row>
      <xdr:rowOff>123825</xdr:rowOff>
    </xdr:from>
    <xdr:to>
      <xdr:col>4</xdr:col>
      <xdr:colOff>142875</xdr:colOff>
      <xdr:row>38</xdr:row>
      <xdr:rowOff>57150</xdr:rowOff>
    </xdr:to>
    <xdr:sp macro="" textlink="">
      <xdr:nvSpPr>
        <xdr:cNvPr id="27" name="Stern: 4 Zacken 26">
          <a:extLst>
            <a:ext uri="{FF2B5EF4-FFF2-40B4-BE49-F238E27FC236}">
              <a16:creationId xmlns:a16="http://schemas.microsoft.com/office/drawing/2014/main" id="{FCB42092-02A5-48FF-97CB-2F970DE9E9DF}"/>
            </a:ext>
          </a:extLst>
        </xdr:cNvPr>
        <xdr:cNvSpPr/>
      </xdr:nvSpPr>
      <xdr:spPr>
        <a:xfrm>
          <a:off x="3105150" y="7229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10</xdr:row>
      <xdr:rowOff>133350</xdr:rowOff>
    </xdr:from>
    <xdr:to>
      <xdr:col>4</xdr:col>
      <xdr:colOff>133350</xdr:colOff>
      <xdr:row>11</xdr:row>
      <xdr:rowOff>66675</xdr:rowOff>
    </xdr:to>
    <xdr:sp macro="" textlink="">
      <xdr:nvSpPr>
        <xdr:cNvPr id="28" name="Stern: 4 Zacken 27">
          <a:extLst>
            <a:ext uri="{FF2B5EF4-FFF2-40B4-BE49-F238E27FC236}">
              <a16:creationId xmlns:a16="http://schemas.microsoft.com/office/drawing/2014/main" id="{476F55A4-DE13-4AC6-BE53-06389543E649}"/>
            </a:ext>
          </a:extLst>
        </xdr:cNvPr>
        <xdr:cNvSpPr/>
      </xdr:nvSpPr>
      <xdr:spPr>
        <a:xfrm>
          <a:off x="3095625" y="2095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9</xdr:row>
      <xdr:rowOff>133350</xdr:rowOff>
    </xdr:from>
    <xdr:to>
      <xdr:col>4</xdr:col>
      <xdr:colOff>133350</xdr:colOff>
      <xdr:row>10</xdr:row>
      <xdr:rowOff>66675</xdr:rowOff>
    </xdr:to>
    <xdr:sp macro="" textlink="">
      <xdr:nvSpPr>
        <xdr:cNvPr id="29" name="Stern: 4 Zacken 28">
          <a:extLst>
            <a:ext uri="{FF2B5EF4-FFF2-40B4-BE49-F238E27FC236}">
              <a16:creationId xmlns:a16="http://schemas.microsoft.com/office/drawing/2014/main" id="{F794ABBE-B37D-4810-B51E-E31E794E2320}"/>
            </a:ext>
          </a:extLst>
        </xdr:cNvPr>
        <xdr:cNvSpPr/>
      </xdr:nvSpPr>
      <xdr:spPr>
        <a:xfrm>
          <a:off x="3095625" y="1905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11</xdr:row>
      <xdr:rowOff>123825</xdr:rowOff>
    </xdr:from>
    <xdr:to>
      <xdr:col>4</xdr:col>
      <xdr:colOff>133350</xdr:colOff>
      <xdr:row>12</xdr:row>
      <xdr:rowOff>57150</xdr:rowOff>
    </xdr:to>
    <xdr:sp macro="" textlink="">
      <xdr:nvSpPr>
        <xdr:cNvPr id="30" name="Stern: 4 Zacken 29">
          <a:extLst>
            <a:ext uri="{FF2B5EF4-FFF2-40B4-BE49-F238E27FC236}">
              <a16:creationId xmlns:a16="http://schemas.microsoft.com/office/drawing/2014/main" id="{481AA4EA-FDE1-4282-B5DB-5B833FDB8846}"/>
            </a:ext>
          </a:extLst>
        </xdr:cNvPr>
        <xdr:cNvSpPr/>
      </xdr:nvSpPr>
      <xdr:spPr>
        <a:xfrm>
          <a:off x="3095625" y="2276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19050</xdr:colOff>
      <xdr:row>12</xdr:row>
      <xdr:rowOff>133350</xdr:rowOff>
    </xdr:from>
    <xdr:to>
      <xdr:col>4</xdr:col>
      <xdr:colOff>142875</xdr:colOff>
      <xdr:row>13</xdr:row>
      <xdr:rowOff>66675</xdr:rowOff>
    </xdr:to>
    <xdr:sp macro="" textlink="">
      <xdr:nvSpPr>
        <xdr:cNvPr id="31" name="Stern: 4 Zacken 30">
          <a:extLst>
            <a:ext uri="{FF2B5EF4-FFF2-40B4-BE49-F238E27FC236}">
              <a16:creationId xmlns:a16="http://schemas.microsoft.com/office/drawing/2014/main" id="{1674CF09-82A2-4E5A-B83C-F6A5F2CBCC73}"/>
            </a:ext>
          </a:extLst>
        </xdr:cNvPr>
        <xdr:cNvSpPr/>
      </xdr:nvSpPr>
      <xdr:spPr>
        <a:xfrm>
          <a:off x="3105150" y="2476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981075</xdr:colOff>
      <xdr:row>8</xdr:row>
      <xdr:rowOff>133350</xdr:rowOff>
    </xdr:from>
    <xdr:to>
      <xdr:col>3</xdr:col>
      <xdr:colOff>1104900</xdr:colOff>
      <xdr:row>9</xdr:row>
      <xdr:rowOff>66675</xdr:rowOff>
    </xdr:to>
    <xdr:sp macro="" textlink="">
      <xdr:nvSpPr>
        <xdr:cNvPr id="32" name="Stern: 4 Zacken 31">
          <a:extLst>
            <a:ext uri="{FF2B5EF4-FFF2-40B4-BE49-F238E27FC236}">
              <a16:creationId xmlns:a16="http://schemas.microsoft.com/office/drawing/2014/main" id="{B7067F93-B60E-4E0B-B279-E88CB23C67AF}"/>
            </a:ext>
          </a:extLst>
        </xdr:cNvPr>
        <xdr:cNvSpPr/>
      </xdr:nvSpPr>
      <xdr:spPr>
        <a:xfrm>
          <a:off x="2943225" y="1714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6</xdr:row>
      <xdr:rowOff>123825</xdr:rowOff>
    </xdr:from>
    <xdr:to>
      <xdr:col>4</xdr:col>
      <xdr:colOff>133350</xdr:colOff>
      <xdr:row>7</xdr:row>
      <xdr:rowOff>57150</xdr:rowOff>
    </xdr:to>
    <xdr:sp macro="" textlink="">
      <xdr:nvSpPr>
        <xdr:cNvPr id="33" name="Stern: 4 Zacken 32">
          <a:extLst>
            <a:ext uri="{FF2B5EF4-FFF2-40B4-BE49-F238E27FC236}">
              <a16:creationId xmlns:a16="http://schemas.microsoft.com/office/drawing/2014/main" id="{32DE410F-8DDA-46C2-A9FC-44492E54EB68}"/>
            </a:ext>
          </a:extLst>
        </xdr:cNvPr>
        <xdr:cNvSpPr/>
      </xdr:nvSpPr>
      <xdr:spPr>
        <a:xfrm>
          <a:off x="3095625" y="1323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981075</xdr:colOff>
      <xdr:row>5</xdr:row>
      <xdr:rowOff>133350</xdr:rowOff>
    </xdr:from>
    <xdr:to>
      <xdr:col>3</xdr:col>
      <xdr:colOff>1104900</xdr:colOff>
      <xdr:row>6</xdr:row>
      <xdr:rowOff>66675</xdr:rowOff>
    </xdr:to>
    <xdr:sp macro="" textlink="">
      <xdr:nvSpPr>
        <xdr:cNvPr id="34" name="Stern: 4 Zacken 33">
          <a:extLst>
            <a:ext uri="{FF2B5EF4-FFF2-40B4-BE49-F238E27FC236}">
              <a16:creationId xmlns:a16="http://schemas.microsoft.com/office/drawing/2014/main" id="{03B85D52-97C4-4855-BBB2-1C86DD63CB4F}"/>
            </a:ext>
          </a:extLst>
        </xdr:cNvPr>
        <xdr:cNvSpPr/>
      </xdr:nvSpPr>
      <xdr:spPr>
        <a:xfrm>
          <a:off x="2943225" y="1143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7</xdr:row>
      <xdr:rowOff>133350</xdr:rowOff>
    </xdr:from>
    <xdr:to>
      <xdr:col>4</xdr:col>
      <xdr:colOff>133350</xdr:colOff>
      <xdr:row>8</xdr:row>
      <xdr:rowOff>66675</xdr:rowOff>
    </xdr:to>
    <xdr:sp macro="" textlink="">
      <xdr:nvSpPr>
        <xdr:cNvPr id="35" name="Stern: 4 Zacken 34">
          <a:extLst>
            <a:ext uri="{FF2B5EF4-FFF2-40B4-BE49-F238E27FC236}">
              <a16:creationId xmlns:a16="http://schemas.microsoft.com/office/drawing/2014/main" id="{960175EA-E53C-440D-ADE4-38B75647E087}"/>
            </a:ext>
          </a:extLst>
        </xdr:cNvPr>
        <xdr:cNvSpPr/>
      </xdr:nvSpPr>
      <xdr:spPr>
        <a:xfrm>
          <a:off x="3095625" y="1524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28575</xdr:colOff>
      <xdr:row>2</xdr:row>
      <xdr:rowOff>142875</xdr:rowOff>
    </xdr:from>
    <xdr:to>
      <xdr:col>4</xdr:col>
      <xdr:colOff>152400</xdr:colOff>
      <xdr:row>3</xdr:row>
      <xdr:rowOff>76200</xdr:rowOff>
    </xdr:to>
    <xdr:sp macro="" textlink="">
      <xdr:nvSpPr>
        <xdr:cNvPr id="36" name="Stern: 4 Zacken 35">
          <a:extLst>
            <a:ext uri="{FF2B5EF4-FFF2-40B4-BE49-F238E27FC236}">
              <a16:creationId xmlns:a16="http://schemas.microsoft.com/office/drawing/2014/main" id="{0B57B50C-C5CB-41A3-B7C8-7E23C51EC042}"/>
            </a:ext>
          </a:extLst>
        </xdr:cNvPr>
        <xdr:cNvSpPr/>
      </xdr:nvSpPr>
      <xdr:spPr>
        <a:xfrm>
          <a:off x="3114675" y="5810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990600</xdr:colOff>
      <xdr:row>4</xdr:row>
      <xdr:rowOff>133350</xdr:rowOff>
    </xdr:from>
    <xdr:to>
      <xdr:col>3</xdr:col>
      <xdr:colOff>1114425</xdr:colOff>
      <xdr:row>5</xdr:row>
      <xdr:rowOff>66675</xdr:rowOff>
    </xdr:to>
    <xdr:sp macro="" textlink="">
      <xdr:nvSpPr>
        <xdr:cNvPr id="37" name="Stern: 4 Zacken 36">
          <a:extLst>
            <a:ext uri="{FF2B5EF4-FFF2-40B4-BE49-F238E27FC236}">
              <a16:creationId xmlns:a16="http://schemas.microsoft.com/office/drawing/2014/main" id="{972BC553-0D29-4E0C-A1AC-7DFCB81B9002}"/>
            </a:ext>
          </a:extLst>
        </xdr:cNvPr>
        <xdr:cNvSpPr/>
      </xdr:nvSpPr>
      <xdr:spPr>
        <a:xfrm>
          <a:off x="2952750" y="952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38100</xdr:colOff>
      <xdr:row>3</xdr:row>
      <xdr:rowOff>142875</xdr:rowOff>
    </xdr:from>
    <xdr:to>
      <xdr:col>4</xdr:col>
      <xdr:colOff>161925</xdr:colOff>
      <xdr:row>4</xdr:row>
      <xdr:rowOff>76200</xdr:rowOff>
    </xdr:to>
    <xdr:sp macro="" textlink="">
      <xdr:nvSpPr>
        <xdr:cNvPr id="38" name="Stern: 4 Zacken 37">
          <a:extLst>
            <a:ext uri="{FF2B5EF4-FFF2-40B4-BE49-F238E27FC236}">
              <a16:creationId xmlns:a16="http://schemas.microsoft.com/office/drawing/2014/main" id="{5A027CBC-4C37-43FF-9CF1-1818CDB874F4}"/>
            </a:ext>
          </a:extLst>
        </xdr:cNvPr>
        <xdr:cNvSpPr/>
      </xdr:nvSpPr>
      <xdr:spPr>
        <a:xfrm>
          <a:off x="3124200" y="7715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1000125</xdr:colOff>
      <xdr:row>1</xdr:row>
      <xdr:rowOff>114300</xdr:rowOff>
    </xdr:from>
    <xdr:to>
      <xdr:col>4</xdr:col>
      <xdr:colOff>0</xdr:colOff>
      <xdr:row>2</xdr:row>
      <xdr:rowOff>47625</xdr:rowOff>
    </xdr:to>
    <xdr:sp macro="" textlink="">
      <xdr:nvSpPr>
        <xdr:cNvPr id="39" name="Stern: 4 Zacken 38">
          <a:extLst>
            <a:ext uri="{FF2B5EF4-FFF2-40B4-BE49-F238E27FC236}">
              <a16:creationId xmlns:a16="http://schemas.microsoft.com/office/drawing/2014/main" id="{8B155C93-8621-46B8-8CF1-46C5D9538769}"/>
            </a:ext>
          </a:extLst>
        </xdr:cNvPr>
        <xdr:cNvSpPr/>
      </xdr:nvSpPr>
      <xdr:spPr>
        <a:xfrm>
          <a:off x="2962275" y="361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44</xdr:row>
      <xdr:rowOff>114300</xdr:rowOff>
    </xdr:from>
    <xdr:to>
      <xdr:col>4</xdr:col>
      <xdr:colOff>133350</xdr:colOff>
      <xdr:row>45</xdr:row>
      <xdr:rowOff>47625</xdr:rowOff>
    </xdr:to>
    <xdr:sp macro="" textlink="">
      <xdr:nvSpPr>
        <xdr:cNvPr id="40" name="Stern: 4 Zacken 39">
          <a:extLst>
            <a:ext uri="{FF2B5EF4-FFF2-40B4-BE49-F238E27FC236}">
              <a16:creationId xmlns:a16="http://schemas.microsoft.com/office/drawing/2014/main" id="{52FC3959-A173-4F2B-8AA2-1490E20FD6CB}"/>
            </a:ext>
            <a:ext uri="{147F2762-F138-4A5C-976F-8EAC2B608ADB}">
              <a16:predDERef xmlns:a16="http://schemas.microsoft.com/office/drawing/2014/main" pred="{8B155C93-8621-46B8-8CF1-46C5D9538769}"/>
            </a:ext>
          </a:extLst>
        </xdr:cNvPr>
        <xdr:cNvSpPr/>
      </xdr:nvSpPr>
      <xdr:spPr>
        <a:xfrm>
          <a:off x="3095625" y="8553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1000125</xdr:colOff>
      <xdr:row>41</xdr:row>
      <xdr:rowOff>123825</xdr:rowOff>
    </xdr:from>
    <xdr:to>
      <xdr:col>4</xdr:col>
      <xdr:colOff>0</xdr:colOff>
      <xdr:row>42</xdr:row>
      <xdr:rowOff>57150</xdr:rowOff>
    </xdr:to>
    <xdr:sp macro="" textlink="">
      <xdr:nvSpPr>
        <xdr:cNvPr id="41" name="Stern: 4 Zacken 40">
          <a:extLst>
            <a:ext uri="{FF2B5EF4-FFF2-40B4-BE49-F238E27FC236}">
              <a16:creationId xmlns:a16="http://schemas.microsoft.com/office/drawing/2014/main" id="{1FD995E6-1798-4718-8993-99D60096600D}"/>
            </a:ext>
            <a:ext uri="{147F2762-F138-4A5C-976F-8EAC2B608ADB}">
              <a16:predDERef xmlns:a16="http://schemas.microsoft.com/office/drawing/2014/main" pred="{52FC3959-A173-4F2B-8AA2-1490E20FD6CB}"/>
            </a:ext>
          </a:extLst>
        </xdr:cNvPr>
        <xdr:cNvSpPr/>
      </xdr:nvSpPr>
      <xdr:spPr>
        <a:xfrm>
          <a:off x="2962275" y="7991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19050</xdr:colOff>
      <xdr:row>51</xdr:row>
      <xdr:rowOff>123825</xdr:rowOff>
    </xdr:from>
    <xdr:to>
      <xdr:col>4</xdr:col>
      <xdr:colOff>142875</xdr:colOff>
      <xdr:row>52</xdr:row>
      <xdr:rowOff>57150</xdr:rowOff>
    </xdr:to>
    <xdr:sp macro="" textlink="">
      <xdr:nvSpPr>
        <xdr:cNvPr id="42" name="Stern: 4 Zacken 41">
          <a:extLst>
            <a:ext uri="{FF2B5EF4-FFF2-40B4-BE49-F238E27FC236}">
              <a16:creationId xmlns:a16="http://schemas.microsoft.com/office/drawing/2014/main" id="{4E84BDDA-734D-43B3-B986-9A21BB8A7DAD}"/>
            </a:ext>
          </a:extLst>
        </xdr:cNvPr>
        <xdr:cNvSpPr/>
      </xdr:nvSpPr>
      <xdr:spPr>
        <a:xfrm>
          <a:off x="3105150" y="8562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0</xdr:colOff>
      <xdr:row>47</xdr:row>
      <xdr:rowOff>123825</xdr:rowOff>
    </xdr:from>
    <xdr:to>
      <xdr:col>4</xdr:col>
      <xdr:colOff>123825</xdr:colOff>
      <xdr:row>48</xdr:row>
      <xdr:rowOff>57150</xdr:rowOff>
    </xdr:to>
    <xdr:sp macro="" textlink="">
      <xdr:nvSpPr>
        <xdr:cNvPr id="43" name="Stern: 4 Zacken 42">
          <a:extLst>
            <a:ext uri="{FF2B5EF4-FFF2-40B4-BE49-F238E27FC236}">
              <a16:creationId xmlns:a16="http://schemas.microsoft.com/office/drawing/2014/main" id="{84C46726-85D8-49F8-A406-8B936266258F}"/>
            </a:ext>
            <a:ext uri="{147F2762-F138-4A5C-976F-8EAC2B608ADB}">
              <a16:predDERef xmlns:a16="http://schemas.microsoft.com/office/drawing/2014/main" pred="{4E84BDDA-734D-43B3-B986-9A21BB8A7DAD}"/>
            </a:ext>
          </a:extLst>
        </xdr:cNvPr>
        <xdr:cNvSpPr/>
      </xdr:nvSpPr>
      <xdr:spPr>
        <a:xfrm>
          <a:off x="3086100" y="9134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58</xdr:row>
      <xdr:rowOff>123825</xdr:rowOff>
    </xdr:from>
    <xdr:to>
      <xdr:col>4</xdr:col>
      <xdr:colOff>133350</xdr:colOff>
      <xdr:row>59</xdr:row>
      <xdr:rowOff>57150</xdr:rowOff>
    </xdr:to>
    <xdr:sp macro="" textlink="">
      <xdr:nvSpPr>
        <xdr:cNvPr id="44" name="Stern: 4 Zacken 43">
          <a:extLst>
            <a:ext uri="{FF2B5EF4-FFF2-40B4-BE49-F238E27FC236}">
              <a16:creationId xmlns:a16="http://schemas.microsoft.com/office/drawing/2014/main" id="{14B47911-03FA-483E-BB59-D445C3758EB4}"/>
            </a:ext>
            <a:ext uri="{147F2762-F138-4A5C-976F-8EAC2B608ADB}">
              <a16:predDERef xmlns:a16="http://schemas.microsoft.com/office/drawing/2014/main" pred="{84C46726-85D8-49F8-A406-8B936266258F}"/>
            </a:ext>
          </a:extLst>
        </xdr:cNvPr>
        <xdr:cNvSpPr/>
      </xdr:nvSpPr>
      <xdr:spPr>
        <a:xfrm>
          <a:off x="3095625" y="11229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62</xdr:row>
      <xdr:rowOff>114300</xdr:rowOff>
    </xdr:from>
    <xdr:to>
      <xdr:col>4</xdr:col>
      <xdr:colOff>133350</xdr:colOff>
      <xdr:row>63</xdr:row>
      <xdr:rowOff>47625</xdr:rowOff>
    </xdr:to>
    <xdr:sp macro="" textlink="">
      <xdr:nvSpPr>
        <xdr:cNvPr id="46" name="Stern: 4 Zacken 45">
          <a:extLst>
            <a:ext uri="{FF2B5EF4-FFF2-40B4-BE49-F238E27FC236}">
              <a16:creationId xmlns:a16="http://schemas.microsoft.com/office/drawing/2014/main" id="{699CDDF8-52B1-40A1-85D6-227D4AEF48B6}"/>
            </a:ext>
          </a:extLst>
        </xdr:cNvPr>
        <xdr:cNvSpPr/>
      </xdr:nvSpPr>
      <xdr:spPr>
        <a:xfrm>
          <a:off x="3095625" y="10648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990600</xdr:colOff>
      <xdr:row>38</xdr:row>
      <xdr:rowOff>114300</xdr:rowOff>
    </xdr:from>
    <xdr:to>
      <xdr:col>3</xdr:col>
      <xdr:colOff>1114425</xdr:colOff>
      <xdr:row>39</xdr:row>
      <xdr:rowOff>47625</xdr:rowOff>
    </xdr:to>
    <xdr:sp macro="" textlink="">
      <xdr:nvSpPr>
        <xdr:cNvPr id="58" name="Stern: 4 Zacken 46">
          <a:extLst>
            <a:ext uri="{FF2B5EF4-FFF2-40B4-BE49-F238E27FC236}">
              <a16:creationId xmlns:a16="http://schemas.microsoft.com/office/drawing/2014/main" id="{3D49922F-4E63-4DDE-9D20-A4B775F20AEA}"/>
            </a:ext>
            <a:ext uri="{147F2762-F138-4A5C-976F-8EAC2B608ADB}">
              <a16:predDERef xmlns:a16="http://schemas.microsoft.com/office/drawing/2014/main" pred="{699CDDF8-52B1-40A1-85D6-227D4AEF48B6}"/>
            </a:ext>
          </a:extLst>
        </xdr:cNvPr>
        <xdr:cNvSpPr/>
      </xdr:nvSpPr>
      <xdr:spPr>
        <a:xfrm>
          <a:off x="2952750" y="7410450"/>
          <a:ext cx="123825" cy="123825"/>
        </a:xfrm>
        <a:prstGeom prst="star4">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990600</xdr:colOff>
      <xdr:row>39</xdr:row>
      <xdr:rowOff>123825</xdr:rowOff>
    </xdr:from>
    <xdr:to>
      <xdr:col>3</xdr:col>
      <xdr:colOff>1114425</xdr:colOff>
      <xdr:row>40</xdr:row>
      <xdr:rowOff>57150</xdr:rowOff>
    </xdr:to>
    <xdr:sp macro="" textlink="">
      <xdr:nvSpPr>
        <xdr:cNvPr id="48" name="Stern: 4 Zacken 47">
          <a:extLst>
            <a:ext uri="{FF2B5EF4-FFF2-40B4-BE49-F238E27FC236}">
              <a16:creationId xmlns:a16="http://schemas.microsoft.com/office/drawing/2014/main" id="{6C063C8B-F5F0-4928-98BB-43048F5CBAEB}"/>
            </a:ext>
            <a:ext uri="{147F2762-F138-4A5C-976F-8EAC2B608ADB}">
              <a16:predDERef xmlns:a16="http://schemas.microsoft.com/office/drawing/2014/main" pred="{3D49922F-4E63-4DDE-9D20-A4B775F20AEA}"/>
            </a:ext>
          </a:extLst>
        </xdr:cNvPr>
        <xdr:cNvSpPr/>
      </xdr:nvSpPr>
      <xdr:spPr>
        <a:xfrm>
          <a:off x="2952750" y="7610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1000125</xdr:colOff>
      <xdr:row>40</xdr:row>
      <xdr:rowOff>123825</xdr:rowOff>
    </xdr:from>
    <xdr:to>
      <xdr:col>4</xdr:col>
      <xdr:colOff>0</xdr:colOff>
      <xdr:row>41</xdr:row>
      <xdr:rowOff>57150</xdr:rowOff>
    </xdr:to>
    <xdr:sp macro="" textlink="">
      <xdr:nvSpPr>
        <xdr:cNvPr id="49" name="Stern: 4 Zacken 48">
          <a:extLst>
            <a:ext uri="{FF2B5EF4-FFF2-40B4-BE49-F238E27FC236}">
              <a16:creationId xmlns:a16="http://schemas.microsoft.com/office/drawing/2014/main" id="{B686BE45-17BC-4A48-8E44-7759FDC9867E}"/>
            </a:ext>
          </a:extLst>
        </xdr:cNvPr>
        <xdr:cNvSpPr/>
      </xdr:nvSpPr>
      <xdr:spPr>
        <a:xfrm>
          <a:off x="2962275" y="5133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990600</xdr:colOff>
      <xdr:row>23</xdr:row>
      <xdr:rowOff>114300</xdr:rowOff>
    </xdr:from>
    <xdr:to>
      <xdr:col>3</xdr:col>
      <xdr:colOff>1114425</xdr:colOff>
      <xdr:row>24</xdr:row>
      <xdr:rowOff>47625</xdr:rowOff>
    </xdr:to>
    <xdr:sp macro="" textlink="">
      <xdr:nvSpPr>
        <xdr:cNvPr id="50" name="Stern: 4 Zacken 49">
          <a:extLst>
            <a:ext uri="{FF2B5EF4-FFF2-40B4-BE49-F238E27FC236}">
              <a16:creationId xmlns:a16="http://schemas.microsoft.com/office/drawing/2014/main" id="{C7186716-D71E-4295-AD62-BD29C5F99203}"/>
            </a:ext>
            <a:ext uri="{147F2762-F138-4A5C-976F-8EAC2B608ADB}">
              <a16:predDERef xmlns:a16="http://schemas.microsoft.com/office/drawing/2014/main" pred="{B686BE45-17BC-4A48-8E44-7759FDC9867E}"/>
            </a:ext>
          </a:extLst>
        </xdr:cNvPr>
        <xdr:cNvSpPr/>
      </xdr:nvSpPr>
      <xdr:spPr>
        <a:xfrm>
          <a:off x="2952750" y="4552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1000125</xdr:colOff>
      <xdr:row>24</xdr:row>
      <xdr:rowOff>114300</xdr:rowOff>
    </xdr:from>
    <xdr:to>
      <xdr:col>4</xdr:col>
      <xdr:colOff>0</xdr:colOff>
      <xdr:row>25</xdr:row>
      <xdr:rowOff>47625</xdr:rowOff>
    </xdr:to>
    <xdr:sp macro="" textlink="">
      <xdr:nvSpPr>
        <xdr:cNvPr id="51" name="Stern: 4 Zacken 50">
          <a:extLst>
            <a:ext uri="{FF2B5EF4-FFF2-40B4-BE49-F238E27FC236}">
              <a16:creationId xmlns:a16="http://schemas.microsoft.com/office/drawing/2014/main" id="{2EAF8824-7C6C-49BB-B244-E1265C3B6BE1}"/>
            </a:ext>
            <a:ext uri="{147F2762-F138-4A5C-976F-8EAC2B608ADB}">
              <a16:predDERef xmlns:a16="http://schemas.microsoft.com/office/drawing/2014/main" pred="{C7186716-D71E-4295-AD62-BD29C5F99203}"/>
            </a:ext>
          </a:extLst>
        </xdr:cNvPr>
        <xdr:cNvSpPr/>
      </xdr:nvSpPr>
      <xdr:spPr>
        <a:xfrm>
          <a:off x="2962275" y="4743450"/>
          <a:ext cx="123825" cy="123825"/>
        </a:xfrm>
        <a:prstGeom prst="star4">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19050</xdr:colOff>
      <xdr:row>65</xdr:row>
      <xdr:rowOff>123825</xdr:rowOff>
    </xdr:from>
    <xdr:to>
      <xdr:col>4</xdr:col>
      <xdr:colOff>142875</xdr:colOff>
      <xdr:row>66</xdr:row>
      <xdr:rowOff>57150</xdr:rowOff>
    </xdr:to>
    <xdr:sp macro="" textlink="">
      <xdr:nvSpPr>
        <xdr:cNvPr id="66" name="Stern: 4 Zacken 65">
          <a:extLst>
            <a:ext uri="{FF2B5EF4-FFF2-40B4-BE49-F238E27FC236}">
              <a16:creationId xmlns:a16="http://schemas.microsoft.com/office/drawing/2014/main" id="{DF751E26-7338-4D78-A906-7BAC39DEBDA7}"/>
            </a:ext>
          </a:extLst>
        </xdr:cNvPr>
        <xdr:cNvSpPr/>
      </xdr:nvSpPr>
      <xdr:spPr>
        <a:xfrm>
          <a:off x="3105150" y="11229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971550</xdr:colOff>
      <xdr:row>71</xdr:row>
      <xdr:rowOff>123825</xdr:rowOff>
    </xdr:from>
    <xdr:to>
      <xdr:col>3</xdr:col>
      <xdr:colOff>1095375</xdr:colOff>
      <xdr:row>72</xdr:row>
      <xdr:rowOff>57150</xdr:rowOff>
    </xdr:to>
    <xdr:sp macro="" textlink="">
      <xdr:nvSpPr>
        <xdr:cNvPr id="72" name="Stern: 4 Zacken 71">
          <a:extLst>
            <a:ext uri="{FF2B5EF4-FFF2-40B4-BE49-F238E27FC236}">
              <a16:creationId xmlns:a16="http://schemas.microsoft.com/office/drawing/2014/main" id="{8002D6BA-C73F-4AA4-8EB5-D5EB46A28E29}"/>
            </a:ext>
            <a:ext uri="{147F2762-F138-4A5C-976F-8EAC2B608ADB}">
              <a16:predDERef xmlns:a16="http://schemas.microsoft.com/office/drawing/2014/main" pred="{DF751E26-7338-4D78-A906-7BAC39DEBDA7}"/>
            </a:ext>
          </a:extLst>
        </xdr:cNvPr>
        <xdr:cNvSpPr/>
      </xdr:nvSpPr>
      <xdr:spPr>
        <a:xfrm>
          <a:off x="2933700" y="13706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971550</xdr:colOff>
      <xdr:row>72</xdr:row>
      <xdr:rowOff>114300</xdr:rowOff>
    </xdr:from>
    <xdr:to>
      <xdr:col>3</xdr:col>
      <xdr:colOff>1095375</xdr:colOff>
      <xdr:row>73</xdr:row>
      <xdr:rowOff>47625</xdr:rowOff>
    </xdr:to>
    <xdr:sp macro="" textlink="">
      <xdr:nvSpPr>
        <xdr:cNvPr id="73" name="Stern: 4 Zacken 72">
          <a:extLst>
            <a:ext uri="{FF2B5EF4-FFF2-40B4-BE49-F238E27FC236}">
              <a16:creationId xmlns:a16="http://schemas.microsoft.com/office/drawing/2014/main" id="{5154E68F-EAD1-4D76-8207-BC29E25BB94B}"/>
            </a:ext>
            <a:ext uri="{147F2762-F138-4A5C-976F-8EAC2B608ADB}">
              <a16:predDERef xmlns:a16="http://schemas.microsoft.com/office/drawing/2014/main" pred="{8002D6BA-C73F-4AA4-8EB5-D5EB46A28E29}"/>
            </a:ext>
          </a:extLst>
        </xdr:cNvPr>
        <xdr:cNvSpPr/>
      </xdr:nvSpPr>
      <xdr:spPr>
        <a:xfrm>
          <a:off x="2933700" y="13887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76</xdr:row>
      <xdr:rowOff>114300</xdr:rowOff>
    </xdr:from>
    <xdr:to>
      <xdr:col>4</xdr:col>
      <xdr:colOff>133350</xdr:colOff>
      <xdr:row>77</xdr:row>
      <xdr:rowOff>47625</xdr:rowOff>
    </xdr:to>
    <xdr:sp macro="" textlink="">
      <xdr:nvSpPr>
        <xdr:cNvPr id="74" name="Stern: 4 Zacken 73">
          <a:extLst>
            <a:ext uri="{FF2B5EF4-FFF2-40B4-BE49-F238E27FC236}">
              <a16:creationId xmlns:a16="http://schemas.microsoft.com/office/drawing/2014/main" id="{3B49112B-9758-48C6-B55F-BC4C59FE0121}"/>
            </a:ext>
          </a:extLst>
        </xdr:cNvPr>
        <xdr:cNvSpPr/>
      </xdr:nvSpPr>
      <xdr:spPr>
        <a:xfrm>
          <a:off x="3095625" y="11982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952500</xdr:colOff>
      <xdr:row>48</xdr:row>
      <xdr:rowOff>123825</xdr:rowOff>
    </xdr:from>
    <xdr:to>
      <xdr:col>3</xdr:col>
      <xdr:colOff>1076325</xdr:colOff>
      <xdr:row>49</xdr:row>
      <xdr:rowOff>57150</xdr:rowOff>
    </xdr:to>
    <xdr:sp macro="" textlink="">
      <xdr:nvSpPr>
        <xdr:cNvPr id="77" name="Stern: 4 Zacken 76">
          <a:extLst>
            <a:ext uri="{FF2B5EF4-FFF2-40B4-BE49-F238E27FC236}">
              <a16:creationId xmlns:a16="http://schemas.microsoft.com/office/drawing/2014/main" id="{0895B155-05B4-411C-8643-A88C189EC106}"/>
            </a:ext>
            <a:ext uri="{147F2762-F138-4A5C-976F-8EAC2B608ADB}">
              <a16:predDERef xmlns:a16="http://schemas.microsoft.com/office/drawing/2014/main" pred="{0CA842DB-AEE3-49CB-B924-1EF15EAF0937}"/>
            </a:ext>
          </a:extLst>
        </xdr:cNvPr>
        <xdr:cNvSpPr/>
      </xdr:nvSpPr>
      <xdr:spPr>
        <a:xfrm>
          <a:off x="2914650" y="9324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990600</xdr:colOff>
      <xdr:row>55</xdr:row>
      <xdr:rowOff>114300</xdr:rowOff>
    </xdr:from>
    <xdr:to>
      <xdr:col>3</xdr:col>
      <xdr:colOff>1114425</xdr:colOff>
      <xdr:row>56</xdr:row>
      <xdr:rowOff>47625</xdr:rowOff>
    </xdr:to>
    <xdr:sp macro="" textlink="">
      <xdr:nvSpPr>
        <xdr:cNvPr id="79" name="Stern: 4 Zacken 78">
          <a:extLst>
            <a:ext uri="{FF2B5EF4-FFF2-40B4-BE49-F238E27FC236}">
              <a16:creationId xmlns:a16="http://schemas.microsoft.com/office/drawing/2014/main" id="{2459AB79-582E-4EBB-96C4-37DE88F7F9DD}"/>
            </a:ext>
            <a:ext uri="{147F2762-F138-4A5C-976F-8EAC2B608ADB}">
              <a16:predDERef xmlns:a16="http://schemas.microsoft.com/office/drawing/2014/main" pred="{0895B155-05B4-411C-8643-A88C189EC106}"/>
            </a:ext>
          </a:extLst>
        </xdr:cNvPr>
        <xdr:cNvSpPr/>
      </xdr:nvSpPr>
      <xdr:spPr>
        <a:xfrm>
          <a:off x="2952750" y="10648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8</xdr:col>
      <xdr:colOff>200025</xdr:colOff>
      <xdr:row>1</xdr:row>
      <xdr:rowOff>19050</xdr:rowOff>
    </xdr:from>
    <xdr:to>
      <xdr:col>8</xdr:col>
      <xdr:colOff>323850</xdr:colOff>
      <xdr:row>1</xdr:row>
      <xdr:rowOff>142875</xdr:rowOff>
    </xdr:to>
    <xdr:sp macro="" textlink="">
      <xdr:nvSpPr>
        <xdr:cNvPr id="68" name="Stern: 4 Zacken 67">
          <a:extLst>
            <a:ext uri="{FF2B5EF4-FFF2-40B4-BE49-F238E27FC236}">
              <a16:creationId xmlns:a16="http://schemas.microsoft.com/office/drawing/2014/main" id="{057EDF80-82A7-4BEA-8608-4E222A297904}"/>
            </a:ext>
          </a:extLst>
        </xdr:cNvPr>
        <xdr:cNvSpPr/>
      </xdr:nvSpPr>
      <xdr:spPr>
        <a:xfrm>
          <a:off x="8401050" y="2667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1000125</xdr:colOff>
      <xdr:row>42</xdr:row>
      <xdr:rowOff>123825</xdr:rowOff>
    </xdr:from>
    <xdr:to>
      <xdr:col>4</xdr:col>
      <xdr:colOff>0</xdr:colOff>
      <xdr:row>43</xdr:row>
      <xdr:rowOff>57150</xdr:rowOff>
    </xdr:to>
    <xdr:sp macro="" textlink="">
      <xdr:nvSpPr>
        <xdr:cNvPr id="6" name="Stern: 4 Zacken 40">
          <a:extLst>
            <a:ext uri="{FF2B5EF4-FFF2-40B4-BE49-F238E27FC236}">
              <a16:creationId xmlns:a16="http://schemas.microsoft.com/office/drawing/2014/main" id="{1DF1447D-1660-458E-8E34-453C1D1F7ED2}"/>
            </a:ext>
            <a:ext uri="{147F2762-F138-4A5C-976F-8EAC2B608ADB}">
              <a16:predDERef xmlns:a16="http://schemas.microsoft.com/office/drawing/2014/main" pred="{057EDF80-82A7-4BEA-8608-4E222A297904}"/>
            </a:ext>
          </a:extLst>
        </xdr:cNvPr>
        <xdr:cNvSpPr/>
      </xdr:nvSpPr>
      <xdr:spPr>
        <a:xfrm>
          <a:off x="2962275" y="8181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43</xdr:row>
      <xdr:rowOff>123825</xdr:rowOff>
    </xdr:from>
    <xdr:to>
      <xdr:col>4</xdr:col>
      <xdr:colOff>133350</xdr:colOff>
      <xdr:row>44</xdr:row>
      <xdr:rowOff>57150</xdr:rowOff>
    </xdr:to>
    <xdr:sp macro="" textlink="">
      <xdr:nvSpPr>
        <xdr:cNvPr id="52" name="Stern: 4 Zacken 40">
          <a:extLst>
            <a:ext uri="{FF2B5EF4-FFF2-40B4-BE49-F238E27FC236}">
              <a16:creationId xmlns:a16="http://schemas.microsoft.com/office/drawing/2014/main" id="{ADD99821-83F1-499F-AF73-701F57F69C21}"/>
            </a:ext>
            <a:ext uri="{147F2762-F138-4A5C-976F-8EAC2B608ADB}">
              <a16:predDERef xmlns:a16="http://schemas.microsoft.com/office/drawing/2014/main" pred="{1DF1447D-1660-458E-8E34-453C1D1F7ED2}"/>
            </a:ext>
          </a:extLst>
        </xdr:cNvPr>
        <xdr:cNvSpPr/>
      </xdr:nvSpPr>
      <xdr:spPr>
        <a:xfrm>
          <a:off x="3095625" y="8372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45</xdr:row>
      <xdr:rowOff>114300</xdr:rowOff>
    </xdr:from>
    <xdr:to>
      <xdr:col>4</xdr:col>
      <xdr:colOff>133350</xdr:colOff>
      <xdr:row>46</xdr:row>
      <xdr:rowOff>47625</xdr:rowOff>
    </xdr:to>
    <xdr:sp macro="" textlink="">
      <xdr:nvSpPr>
        <xdr:cNvPr id="53" name="Stern: 4 Zacken 40">
          <a:extLst>
            <a:ext uri="{FF2B5EF4-FFF2-40B4-BE49-F238E27FC236}">
              <a16:creationId xmlns:a16="http://schemas.microsoft.com/office/drawing/2014/main" id="{77ADFB63-E57F-4FBA-B9FC-40F4AAD0F535}"/>
            </a:ext>
            <a:ext uri="{147F2762-F138-4A5C-976F-8EAC2B608ADB}">
              <a16:predDERef xmlns:a16="http://schemas.microsoft.com/office/drawing/2014/main" pred="{ADD99821-83F1-499F-AF73-701F57F69C21}"/>
            </a:ext>
          </a:extLst>
        </xdr:cNvPr>
        <xdr:cNvSpPr/>
      </xdr:nvSpPr>
      <xdr:spPr>
        <a:xfrm>
          <a:off x="3095625" y="8743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46</xdr:row>
      <xdr:rowOff>114300</xdr:rowOff>
    </xdr:from>
    <xdr:to>
      <xdr:col>4</xdr:col>
      <xdr:colOff>133350</xdr:colOff>
      <xdr:row>47</xdr:row>
      <xdr:rowOff>47625</xdr:rowOff>
    </xdr:to>
    <xdr:sp macro="" textlink="">
      <xdr:nvSpPr>
        <xdr:cNvPr id="54" name="Stern: 4 Zacken 40">
          <a:extLst>
            <a:ext uri="{FF2B5EF4-FFF2-40B4-BE49-F238E27FC236}">
              <a16:creationId xmlns:a16="http://schemas.microsoft.com/office/drawing/2014/main" id="{3F2E0B97-1723-4049-A1AB-95BD58588E95}"/>
            </a:ext>
            <a:ext uri="{147F2762-F138-4A5C-976F-8EAC2B608ADB}">
              <a16:predDERef xmlns:a16="http://schemas.microsoft.com/office/drawing/2014/main" pred="{77ADFB63-E57F-4FBA-B9FC-40F4AAD0F535}"/>
            </a:ext>
          </a:extLst>
        </xdr:cNvPr>
        <xdr:cNvSpPr/>
      </xdr:nvSpPr>
      <xdr:spPr>
        <a:xfrm>
          <a:off x="3095625" y="8934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49</xdr:row>
      <xdr:rowOff>123825</xdr:rowOff>
    </xdr:from>
    <xdr:to>
      <xdr:col>3</xdr:col>
      <xdr:colOff>1085850</xdr:colOff>
      <xdr:row>50</xdr:row>
      <xdr:rowOff>57150</xdr:rowOff>
    </xdr:to>
    <xdr:sp macro="" textlink="">
      <xdr:nvSpPr>
        <xdr:cNvPr id="55" name="Stern: 4 Zacken 76">
          <a:extLst>
            <a:ext uri="{FF2B5EF4-FFF2-40B4-BE49-F238E27FC236}">
              <a16:creationId xmlns:a16="http://schemas.microsoft.com/office/drawing/2014/main" id="{3FD39A7A-5EAF-4A0F-8B7A-EA4DA7F0F47F}"/>
            </a:ext>
            <a:ext uri="{147F2762-F138-4A5C-976F-8EAC2B608ADB}">
              <a16:predDERef xmlns:a16="http://schemas.microsoft.com/office/drawing/2014/main" pred="{3F2E0B97-1723-4049-A1AB-95BD58588E95}"/>
            </a:ext>
          </a:extLst>
        </xdr:cNvPr>
        <xdr:cNvSpPr/>
      </xdr:nvSpPr>
      <xdr:spPr>
        <a:xfrm>
          <a:off x="2924175" y="9515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50</xdr:row>
      <xdr:rowOff>123825</xdr:rowOff>
    </xdr:from>
    <xdr:to>
      <xdr:col>3</xdr:col>
      <xdr:colOff>1076325</xdr:colOff>
      <xdr:row>51</xdr:row>
      <xdr:rowOff>57150</xdr:rowOff>
    </xdr:to>
    <xdr:sp macro="" textlink="">
      <xdr:nvSpPr>
        <xdr:cNvPr id="56" name="Stern: 4 Zacken 76">
          <a:extLst>
            <a:ext uri="{FF2B5EF4-FFF2-40B4-BE49-F238E27FC236}">
              <a16:creationId xmlns:a16="http://schemas.microsoft.com/office/drawing/2014/main" id="{8E09B4C3-2BD6-4C7B-A64F-6F53C1C2CF6C}"/>
            </a:ext>
            <a:ext uri="{147F2762-F138-4A5C-976F-8EAC2B608ADB}">
              <a16:predDERef xmlns:a16="http://schemas.microsoft.com/office/drawing/2014/main" pred="{3FD39A7A-5EAF-4A0F-8B7A-EA4DA7F0F47F}"/>
            </a:ext>
          </a:extLst>
        </xdr:cNvPr>
        <xdr:cNvSpPr/>
      </xdr:nvSpPr>
      <xdr:spPr>
        <a:xfrm>
          <a:off x="2914650" y="9705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52</xdr:row>
      <xdr:rowOff>123825</xdr:rowOff>
    </xdr:from>
    <xdr:to>
      <xdr:col>4</xdr:col>
      <xdr:colOff>142875</xdr:colOff>
      <xdr:row>53</xdr:row>
      <xdr:rowOff>57150</xdr:rowOff>
    </xdr:to>
    <xdr:sp macro="" textlink="">
      <xdr:nvSpPr>
        <xdr:cNvPr id="57" name="Stern: 4 Zacken 77">
          <a:extLst>
            <a:ext uri="{FF2B5EF4-FFF2-40B4-BE49-F238E27FC236}">
              <a16:creationId xmlns:a16="http://schemas.microsoft.com/office/drawing/2014/main" id="{5335C081-AA83-4F4D-8F58-64EDA3B2B50B}"/>
            </a:ext>
            <a:ext uri="{147F2762-F138-4A5C-976F-8EAC2B608ADB}">
              <a16:predDERef xmlns:a16="http://schemas.microsoft.com/office/drawing/2014/main" pred="{8E09B4C3-2BD6-4C7B-A64F-6F53C1C2CF6C}"/>
            </a:ext>
          </a:extLst>
        </xdr:cNvPr>
        <xdr:cNvSpPr/>
      </xdr:nvSpPr>
      <xdr:spPr>
        <a:xfrm>
          <a:off x="3105150" y="10086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53</xdr:row>
      <xdr:rowOff>133350</xdr:rowOff>
    </xdr:from>
    <xdr:to>
      <xdr:col>4</xdr:col>
      <xdr:colOff>0</xdr:colOff>
      <xdr:row>54</xdr:row>
      <xdr:rowOff>66675</xdr:rowOff>
    </xdr:to>
    <xdr:sp macro="" textlink="">
      <xdr:nvSpPr>
        <xdr:cNvPr id="92" name="Stern: 4 Zacken 47">
          <a:extLst>
            <a:ext uri="{FF2B5EF4-FFF2-40B4-BE49-F238E27FC236}">
              <a16:creationId xmlns:a16="http://schemas.microsoft.com/office/drawing/2014/main" id="{824903DB-D62A-4588-AB11-4B2DF820C4B7}"/>
            </a:ext>
            <a:ext uri="{147F2762-F138-4A5C-976F-8EAC2B608ADB}">
              <a16:predDERef xmlns:a16="http://schemas.microsoft.com/office/drawing/2014/main" pred="{35FD02BD-F715-473A-9390-E32E98F3E655}"/>
            </a:ext>
          </a:extLst>
        </xdr:cNvPr>
        <xdr:cNvSpPr/>
      </xdr:nvSpPr>
      <xdr:spPr>
        <a:xfrm>
          <a:off x="2962275" y="8953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1000125</xdr:colOff>
      <xdr:row>54</xdr:row>
      <xdr:rowOff>114300</xdr:rowOff>
    </xdr:from>
    <xdr:to>
      <xdr:col>4</xdr:col>
      <xdr:colOff>0</xdr:colOff>
      <xdr:row>55</xdr:row>
      <xdr:rowOff>47625</xdr:rowOff>
    </xdr:to>
    <xdr:sp macro="" textlink="">
      <xdr:nvSpPr>
        <xdr:cNvPr id="93" name="Stern: 4 Zacken 48">
          <a:extLst>
            <a:ext uri="{FF2B5EF4-FFF2-40B4-BE49-F238E27FC236}">
              <a16:creationId xmlns:a16="http://schemas.microsoft.com/office/drawing/2014/main" id="{58E8DBEB-48AA-43FE-9FBB-B18DE590D3EE}"/>
            </a:ext>
            <a:ext uri="{147F2762-F138-4A5C-976F-8EAC2B608ADB}">
              <a16:predDERef xmlns:a16="http://schemas.microsoft.com/office/drawing/2014/main" pred="{824903DB-D62A-4588-AB11-4B2DF820C4B7}"/>
            </a:ext>
          </a:extLst>
        </xdr:cNvPr>
        <xdr:cNvSpPr/>
      </xdr:nvSpPr>
      <xdr:spPr>
        <a:xfrm>
          <a:off x="2962275" y="10458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971550</xdr:colOff>
      <xdr:row>69</xdr:row>
      <xdr:rowOff>123825</xdr:rowOff>
    </xdr:from>
    <xdr:to>
      <xdr:col>3</xdr:col>
      <xdr:colOff>1095375</xdr:colOff>
      <xdr:row>70</xdr:row>
      <xdr:rowOff>57150</xdr:rowOff>
    </xdr:to>
    <xdr:sp macro="" textlink="">
      <xdr:nvSpPr>
        <xdr:cNvPr id="7" name="Stern: 4 Zacken 71">
          <a:extLst>
            <a:ext uri="{FF2B5EF4-FFF2-40B4-BE49-F238E27FC236}">
              <a16:creationId xmlns:a16="http://schemas.microsoft.com/office/drawing/2014/main" id="{4858B5AE-5AF4-4EC7-9FD3-DF62D72A0041}"/>
            </a:ext>
            <a:ext uri="{147F2762-F138-4A5C-976F-8EAC2B608ADB}">
              <a16:predDERef xmlns:a16="http://schemas.microsoft.com/office/drawing/2014/main" pred="{58E8DBEB-48AA-43FE-9FBB-B18DE590D3EE}"/>
            </a:ext>
          </a:extLst>
        </xdr:cNvPr>
        <xdr:cNvSpPr/>
      </xdr:nvSpPr>
      <xdr:spPr>
        <a:xfrm>
          <a:off x="2933700" y="13325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70</xdr:row>
      <xdr:rowOff>123825</xdr:rowOff>
    </xdr:from>
    <xdr:to>
      <xdr:col>3</xdr:col>
      <xdr:colOff>1095375</xdr:colOff>
      <xdr:row>71</xdr:row>
      <xdr:rowOff>57150</xdr:rowOff>
    </xdr:to>
    <xdr:sp macro="" textlink="">
      <xdr:nvSpPr>
        <xdr:cNvPr id="8" name="Stern: 4 Zacken 71">
          <a:extLst>
            <a:ext uri="{FF2B5EF4-FFF2-40B4-BE49-F238E27FC236}">
              <a16:creationId xmlns:a16="http://schemas.microsoft.com/office/drawing/2014/main" id="{234B4462-C521-4AB8-BCFD-9E27B63292BB}"/>
            </a:ext>
            <a:ext uri="{147F2762-F138-4A5C-976F-8EAC2B608ADB}">
              <a16:predDERef xmlns:a16="http://schemas.microsoft.com/office/drawing/2014/main" pred="{4858B5AE-5AF4-4EC7-9FD3-DF62D72A0041}"/>
            </a:ext>
          </a:extLst>
        </xdr:cNvPr>
        <xdr:cNvSpPr/>
      </xdr:nvSpPr>
      <xdr:spPr>
        <a:xfrm>
          <a:off x="2933700" y="13515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73</xdr:row>
      <xdr:rowOff>114300</xdr:rowOff>
    </xdr:from>
    <xdr:to>
      <xdr:col>3</xdr:col>
      <xdr:colOff>1095375</xdr:colOff>
      <xdr:row>74</xdr:row>
      <xdr:rowOff>47625</xdr:rowOff>
    </xdr:to>
    <xdr:sp macro="" textlink="">
      <xdr:nvSpPr>
        <xdr:cNvPr id="45" name="Stern: 4 Zacken 71">
          <a:extLst>
            <a:ext uri="{FF2B5EF4-FFF2-40B4-BE49-F238E27FC236}">
              <a16:creationId xmlns:a16="http://schemas.microsoft.com/office/drawing/2014/main" id="{F8F7149B-101F-4492-A35E-71AA2F7D2E05}"/>
            </a:ext>
            <a:ext uri="{147F2762-F138-4A5C-976F-8EAC2B608ADB}">
              <a16:predDERef xmlns:a16="http://schemas.microsoft.com/office/drawing/2014/main" pred="{234B4462-C521-4AB8-BCFD-9E27B63292BB}"/>
            </a:ext>
          </a:extLst>
        </xdr:cNvPr>
        <xdr:cNvSpPr/>
      </xdr:nvSpPr>
      <xdr:spPr>
        <a:xfrm>
          <a:off x="2933700" y="14077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68</xdr:row>
      <xdr:rowOff>133350</xdr:rowOff>
    </xdr:from>
    <xdr:to>
      <xdr:col>3</xdr:col>
      <xdr:colOff>1104900</xdr:colOff>
      <xdr:row>69</xdr:row>
      <xdr:rowOff>66675</xdr:rowOff>
    </xdr:to>
    <xdr:sp macro="" textlink="">
      <xdr:nvSpPr>
        <xdr:cNvPr id="47" name="Stern: 4 Zacken 71">
          <a:extLst>
            <a:ext uri="{FF2B5EF4-FFF2-40B4-BE49-F238E27FC236}">
              <a16:creationId xmlns:a16="http://schemas.microsoft.com/office/drawing/2014/main" id="{3148619A-0BAD-42AC-8954-962F2C786200}"/>
            </a:ext>
            <a:ext uri="{147F2762-F138-4A5C-976F-8EAC2B608ADB}">
              <a16:predDERef xmlns:a16="http://schemas.microsoft.com/office/drawing/2014/main" pred="{F8F7149B-101F-4492-A35E-71AA2F7D2E05}"/>
            </a:ext>
          </a:extLst>
        </xdr:cNvPr>
        <xdr:cNvSpPr/>
      </xdr:nvSpPr>
      <xdr:spPr>
        <a:xfrm>
          <a:off x="2943225" y="13144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75</xdr:row>
      <xdr:rowOff>114300</xdr:rowOff>
    </xdr:from>
    <xdr:to>
      <xdr:col>4</xdr:col>
      <xdr:colOff>133350</xdr:colOff>
      <xdr:row>76</xdr:row>
      <xdr:rowOff>47625</xdr:rowOff>
    </xdr:to>
    <xdr:sp macro="" textlink="">
      <xdr:nvSpPr>
        <xdr:cNvPr id="80" name="Stern: 4 Zacken 71">
          <a:extLst>
            <a:ext uri="{FF2B5EF4-FFF2-40B4-BE49-F238E27FC236}">
              <a16:creationId xmlns:a16="http://schemas.microsoft.com/office/drawing/2014/main" id="{DD5E3C6E-2C6E-4799-B9FB-200A23F98213}"/>
            </a:ext>
            <a:ext uri="{147F2762-F138-4A5C-976F-8EAC2B608ADB}">
              <a16:predDERef xmlns:a16="http://schemas.microsoft.com/office/drawing/2014/main" pred="{3148619A-0BAD-42AC-8954-962F2C786200}"/>
            </a:ext>
          </a:extLst>
        </xdr:cNvPr>
        <xdr:cNvSpPr/>
      </xdr:nvSpPr>
      <xdr:spPr>
        <a:xfrm>
          <a:off x="3095625" y="14458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74</xdr:row>
      <xdr:rowOff>114300</xdr:rowOff>
    </xdr:from>
    <xdr:to>
      <xdr:col>4</xdr:col>
      <xdr:colOff>142875</xdr:colOff>
      <xdr:row>75</xdr:row>
      <xdr:rowOff>47625</xdr:rowOff>
    </xdr:to>
    <xdr:sp macro="" textlink="">
      <xdr:nvSpPr>
        <xdr:cNvPr id="59" name="Stern: 4 Zacken 71">
          <a:extLst>
            <a:ext uri="{FF2B5EF4-FFF2-40B4-BE49-F238E27FC236}">
              <a16:creationId xmlns:a16="http://schemas.microsoft.com/office/drawing/2014/main" id="{645F7262-7643-4F8C-89FB-9FEB47FFD53A}"/>
            </a:ext>
            <a:ext uri="{147F2762-F138-4A5C-976F-8EAC2B608ADB}">
              <a16:predDERef xmlns:a16="http://schemas.microsoft.com/office/drawing/2014/main" pred="{DD5E3C6E-2C6E-4799-B9FB-200A23F98213}"/>
            </a:ext>
          </a:extLst>
        </xdr:cNvPr>
        <xdr:cNvSpPr/>
      </xdr:nvSpPr>
      <xdr:spPr>
        <a:xfrm>
          <a:off x="3105150" y="14268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67</xdr:row>
      <xdr:rowOff>133350</xdr:rowOff>
    </xdr:from>
    <xdr:to>
      <xdr:col>4</xdr:col>
      <xdr:colOff>142875</xdr:colOff>
      <xdr:row>68</xdr:row>
      <xdr:rowOff>66675</xdr:rowOff>
    </xdr:to>
    <xdr:sp macro="" textlink="">
      <xdr:nvSpPr>
        <xdr:cNvPr id="60" name="Stern: 4 Zacken 71">
          <a:extLst>
            <a:ext uri="{FF2B5EF4-FFF2-40B4-BE49-F238E27FC236}">
              <a16:creationId xmlns:a16="http://schemas.microsoft.com/office/drawing/2014/main" id="{E3CE9D1A-9EBB-40C5-8952-A4BE8A697F1A}"/>
            </a:ext>
            <a:ext uri="{147F2762-F138-4A5C-976F-8EAC2B608ADB}">
              <a16:predDERef xmlns:a16="http://schemas.microsoft.com/office/drawing/2014/main" pred="{645F7262-7643-4F8C-89FB-9FEB47FFD53A}"/>
            </a:ext>
          </a:extLst>
        </xdr:cNvPr>
        <xdr:cNvSpPr/>
      </xdr:nvSpPr>
      <xdr:spPr>
        <a:xfrm>
          <a:off x="3105150" y="12954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66</xdr:row>
      <xdr:rowOff>133350</xdr:rowOff>
    </xdr:from>
    <xdr:to>
      <xdr:col>4</xdr:col>
      <xdr:colOff>142875</xdr:colOff>
      <xdr:row>67</xdr:row>
      <xdr:rowOff>66675</xdr:rowOff>
    </xdr:to>
    <xdr:sp macro="" textlink="">
      <xdr:nvSpPr>
        <xdr:cNvPr id="61" name="Stern: 4 Zacken 71">
          <a:extLst>
            <a:ext uri="{FF2B5EF4-FFF2-40B4-BE49-F238E27FC236}">
              <a16:creationId xmlns:a16="http://schemas.microsoft.com/office/drawing/2014/main" id="{38DF2E9B-D612-4070-9E83-E45326F07A73}"/>
            </a:ext>
            <a:ext uri="{147F2762-F138-4A5C-976F-8EAC2B608ADB}">
              <a16:predDERef xmlns:a16="http://schemas.microsoft.com/office/drawing/2014/main" pred="{E3CE9D1A-9EBB-40C5-8952-A4BE8A697F1A}"/>
            </a:ext>
          </a:extLst>
        </xdr:cNvPr>
        <xdr:cNvSpPr/>
      </xdr:nvSpPr>
      <xdr:spPr>
        <a:xfrm>
          <a:off x="3105150" y="12763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57</xdr:row>
      <xdr:rowOff>114300</xdr:rowOff>
    </xdr:from>
    <xdr:to>
      <xdr:col>4</xdr:col>
      <xdr:colOff>123825</xdr:colOff>
      <xdr:row>58</xdr:row>
      <xdr:rowOff>47625</xdr:rowOff>
    </xdr:to>
    <xdr:sp macro="" textlink="">
      <xdr:nvSpPr>
        <xdr:cNvPr id="78" name="Stern mit 4 Zacken 77">
          <a:extLst>
            <a:ext uri="{FF2B5EF4-FFF2-40B4-BE49-F238E27FC236}">
              <a16:creationId xmlns:a16="http://schemas.microsoft.com/office/drawing/2014/main" id="{32B33919-32AC-4FA4-BDC4-CD68D36F314D}"/>
            </a:ext>
            <a:ext uri="{147F2762-F138-4A5C-976F-8EAC2B608ADB}">
              <a16:predDERef xmlns:a16="http://schemas.microsoft.com/office/drawing/2014/main" pred="{8D865396-F1D0-477C-A0DC-ED488B8B6E68}"/>
            </a:ext>
          </a:extLst>
        </xdr:cNvPr>
        <xdr:cNvSpPr/>
      </xdr:nvSpPr>
      <xdr:spPr>
        <a:xfrm>
          <a:off x="3086100" y="11029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56</xdr:row>
      <xdr:rowOff>114300</xdr:rowOff>
    </xdr:from>
    <xdr:to>
      <xdr:col>4</xdr:col>
      <xdr:colOff>133350</xdr:colOff>
      <xdr:row>57</xdr:row>
      <xdr:rowOff>47625</xdr:rowOff>
    </xdr:to>
    <xdr:sp macro="" textlink="">
      <xdr:nvSpPr>
        <xdr:cNvPr id="81" name="Stern mit 4 Zacken 80">
          <a:extLst>
            <a:ext uri="{FF2B5EF4-FFF2-40B4-BE49-F238E27FC236}">
              <a16:creationId xmlns:a16="http://schemas.microsoft.com/office/drawing/2014/main" id="{96194092-D0C7-402A-805F-4255ABE35A90}"/>
            </a:ext>
            <a:ext uri="{147F2762-F138-4A5C-976F-8EAC2B608ADB}">
              <a16:predDERef xmlns:a16="http://schemas.microsoft.com/office/drawing/2014/main" pred="{32B33919-32AC-4FA4-BDC4-CD68D36F314D}"/>
            </a:ext>
          </a:extLst>
        </xdr:cNvPr>
        <xdr:cNvSpPr/>
      </xdr:nvSpPr>
      <xdr:spPr>
        <a:xfrm>
          <a:off x="3095625" y="10839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60</xdr:row>
      <xdr:rowOff>133350</xdr:rowOff>
    </xdr:from>
    <xdr:to>
      <xdr:col>3</xdr:col>
      <xdr:colOff>1095375</xdr:colOff>
      <xdr:row>61</xdr:row>
      <xdr:rowOff>66675</xdr:rowOff>
    </xdr:to>
    <xdr:sp macro="" textlink="">
      <xdr:nvSpPr>
        <xdr:cNvPr id="82" name="Stern mit 4 Zacken 81">
          <a:extLst>
            <a:ext uri="{FF2B5EF4-FFF2-40B4-BE49-F238E27FC236}">
              <a16:creationId xmlns:a16="http://schemas.microsoft.com/office/drawing/2014/main" id="{F29D135D-BBD2-414E-8B1E-712EF77B0C42}"/>
            </a:ext>
            <a:ext uri="{147F2762-F138-4A5C-976F-8EAC2B608ADB}">
              <a16:predDERef xmlns:a16="http://schemas.microsoft.com/office/drawing/2014/main" pred="{96194092-D0C7-402A-805F-4255ABE35A90}"/>
            </a:ext>
          </a:extLst>
        </xdr:cNvPr>
        <xdr:cNvSpPr/>
      </xdr:nvSpPr>
      <xdr:spPr>
        <a:xfrm>
          <a:off x="2933700" y="11620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59</xdr:row>
      <xdr:rowOff>95250</xdr:rowOff>
    </xdr:from>
    <xdr:to>
      <xdr:col>4</xdr:col>
      <xdr:colOff>142875</xdr:colOff>
      <xdr:row>60</xdr:row>
      <xdr:rowOff>28575</xdr:rowOff>
    </xdr:to>
    <xdr:sp macro="" textlink="">
      <xdr:nvSpPr>
        <xdr:cNvPr id="83" name="Stern mit 4 Zacken 82">
          <a:extLst>
            <a:ext uri="{FF2B5EF4-FFF2-40B4-BE49-F238E27FC236}">
              <a16:creationId xmlns:a16="http://schemas.microsoft.com/office/drawing/2014/main" id="{F4901A0C-7A87-4721-BB07-14F37B775B72}"/>
            </a:ext>
            <a:ext uri="{147F2762-F138-4A5C-976F-8EAC2B608ADB}">
              <a16:predDERef xmlns:a16="http://schemas.microsoft.com/office/drawing/2014/main" pred="{F29D135D-BBD2-414E-8B1E-712EF77B0C42}"/>
            </a:ext>
          </a:extLst>
        </xdr:cNvPr>
        <xdr:cNvSpPr/>
      </xdr:nvSpPr>
      <xdr:spPr>
        <a:xfrm>
          <a:off x="3105150" y="113919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61</xdr:row>
      <xdr:rowOff>142875</xdr:rowOff>
    </xdr:from>
    <xdr:to>
      <xdr:col>3</xdr:col>
      <xdr:colOff>1095375</xdr:colOff>
      <xdr:row>62</xdr:row>
      <xdr:rowOff>76200</xdr:rowOff>
    </xdr:to>
    <xdr:sp macro="" textlink="">
      <xdr:nvSpPr>
        <xdr:cNvPr id="84" name="Stern mit 4 Zacken 83">
          <a:extLst>
            <a:ext uri="{FF2B5EF4-FFF2-40B4-BE49-F238E27FC236}">
              <a16:creationId xmlns:a16="http://schemas.microsoft.com/office/drawing/2014/main" id="{B5404A2C-FB62-49CA-8C57-B8D460EBD3B3}"/>
            </a:ext>
            <a:ext uri="{147F2762-F138-4A5C-976F-8EAC2B608ADB}">
              <a16:predDERef xmlns:a16="http://schemas.microsoft.com/office/drawing/2014/main" pred="{F4901A0C-7A87-4721-BB07-14F37B775B72}"/>
            </a:ext>
          </a:extLst>
        </xdr:cNvPr>
        <xdr:cNvSpPr/>
      </xdr:nvSpPr>
      <xdr:spPr>
        <a:xfrm>
          <a:off x="2933700" y="118205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63</xdr:row>
      <xdr:rowOff>133350</xdr:rowOff>
    </xdr:from>
    <xdr:to>
      <xdr:col>3</xdr:col>
      <xdr:colOff>1066800</xdr:colOff>
      <xdr:row>64</xdr:row>
      <xdr:rowOff>66675</xdr:rowOff>
    </xdr:to>
    <xdr:sp macro="" textlink="">
      <xdr:nvSpPr>
        <xdr:cNvPr id="85" name="Stern mit 4 Zacken 84">
          <a:extLst>
            <a:ext uri="{FF2B5EF4-FFF2-40B4-BE49-F238E27FC236}">
              <a16:creationId xmlns:a16="http://schemas.microsoft.com/office/drawing/2014/main" id="{E0DC2F66-062A-4C83-88F0-A98EEFD91C16}"/>
            </a:ext>
            <a:ext uri="{147F2762-F138-4A5C-976F-8EAC2B608ADB}">
              <a16:predDERef xmlns:a16="http://schemas.microsoft.com/office/drawing/2014/main" pred="{B5404A2C-FB62-49CA-8C57-B8D460EBD3B3}"/>
            </a:ext>
          </a:extLst>
        </xdr:cNvPr>
        <xdr:cNvSpPr/>
      </xdr:nvSpPr>
      <xdr:spPr>
        <a:xfrm>
          <a:off x="2905125" y="12192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64</xdr:row>
      <xdr:rowOff>133350</xdr:rowOff>
    </xdr:from>
    <xdr:to>
      <xdr:col>3</xdr:col>
      <xdr:colOff>1076325</xdr:colOff>
      <xdr:row>65</xdr:row>
      <xdr:rowOff>66675</xdr:rowOff>
    </xdr:to>
    <xdr:sp macro="" textlink="">
      <xdr:nvSpPr>
        <xdr:cNvPr id="86" name="Stern mit 4 Zacken 85">
          <a:extLst>
            <a:ext uri="{FF2B5EF4-FFF2-40B4-BE49-F238E27FC236}">
              <a16:creationId xmlns:a16="http://schemas.microsoft.com/office/drawing/2014/main" id="{9F546A84-7A9F-47CD-B8B7-BFD4BB415B84}"/>
            </a:ext>
            <a:ext uri="{147F2762-F138-4A5C-976F-8EAC2B608ADB}">
              <a16:predDERef xmlns:a16="http://schemas.microsoft.com/office/drawing/2014/main" pred="{E0DC2F66-062A-4C83-88F0-A98EEFD91C16}"/>
            </a:ext>
          </a:extLst>
        </xdr:cNvPr>
        <xdr:cNvSpPr/>
      </xdr:nvSpPr>
      <xdr:spPr>
        <a:xfrm>
          <a:off x="2914650" y="12382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77</xdr:row>
      <xdr:rowOff>123825</xdr:rowOff>
    </xdr:from>
    <xdr:to>
      <xdr:col>3</xdr:col>
      <xdr:colOff>1066800</xdr:colOff>
      <xdr:row>78</xdr:row>
      <xdr:rowOff>57150</xdr:rowOff>
    </xdr:to>
    <xdr:sp macro="" textlink="">
      <xdr:nvSpPr>
        <xdr:cNvPr id="87" name="Stern mit 4 Zacken 86">
          <a:extLst>
            <a:ext uri="{FF2B5EF4-FFF2-40B4-BE49-F238E27FC236}">
              <a16:creationId xmlns:a16="http://schemas.microsoft.com/office/drawing/2014/main" id="{F8F7A783-290B-4369-A2FB-6EE13DDFC6E1}"/>
            </a:ext>
            <a:ext uri="{147F2762-F138-4A5C-976F-8EAC2B608ADB}">
              <a16:predDERef xmlns:a16="http://schemas.microsoft.com/office/drawing/2014/main" pred="{9F546A84-7A9F-47CD-B8B7-BFD4BB415B84}"/>
            </a:ext>
          </a:extLst>
        </xdr:cNvPr>
        <xdr:cNvSpPr/>
      </xdr:nvSpPr>
      <xdr:spPr>
        <a:xfrm>
          <a:off x="2905125" y="14849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78</xdr:row>
      <xdr:rowOff>123825</xdr:rowOff>
    </xdr:from>
    <xdr:to>
      <xdr:col>3</xdr:col>
      <xdr:colOff>1066800</xdr:colOff>
      <xdr:row>79</xdr:row>
      <xdr:rowOff>57150</xdr:rowOff>
    </xdr:to>
    <xdr:sp macro="" textlink="">
      <xdr:nvSpPr>
        <xdr:cNvPr id="88" name="Stern mit 4 Zacken 87">
          <a:extLst>
            <a:ext uri="{FF2B5EF4-FFF2-40B4-BE49-F238E27FC236}">
              <a16:creationId xmlns:a16="http://schemas.microsoft.com/office/drawing/2014/main" id="{CFEF73B0-AC22-4836-B353-B98902B62EB9}"/>
            </a:ext>
            <a:ext uri="{147F2762-F138-4A5C-976F-8EAC2B608ADB}">
              <a16:predDERef xmlns:a16="http://schemas.microsoft.com/office/drawing/2014/main" pred="{F8F7A783-290B-4369-A2FB-6EE13DDFC6E1}"/>
            </a:ext>
          </a:extLst>
        </xdr:cNvPr>
        <xdr:cNvSpPr/>
      </xdr:nvSpPr>
      <xdr:spPr>
        <a:xfrm>
          <a:off x="2905125" y="15039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79</xdr:row>
      <xdr:rowOff>114300</xdr:rowOff>
    </xdr:from>
    <xdr:to>
      <xdr:col>4</xdr:col>
      <xdr:colOff>123825</xdr:colOff>
      <xdr:row>80</xdr:row>
      <xdr:rowOff>47625</xdr:rowOff>
    </xdr:to>
    <xdr:sp macro="" textlink="">
      <xdr:nvSpPr>
        <xdr:cNvPr id="90" name="Stern: 4 Zacken 89">
          <a:extLst>
            <a:ext uri="{FF2B5EF4-FFF2-40B4-BE49-F238E27FC236}">
              <a16:creationId xmlns:a16="http://schemas.microsoft.com/office/drawing/2014/main" id="{529B0249-17C9-4DCD-955A-B8E6EABEA1BC}"/>
            </a:ext>
          </a:extLst>
        </xdr:cNvPr>
        <xdr:cNvSpPr/>
      </xdr:nvSpPr>
      <xdr:spPr>
        <a:xfrm>
          <a:off x="3086100" y="15220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933450</xdr:colOff>
      <xdr:row>80</xdr:row>
      <xdr:rowOff>133350</xdr:rowOff>
    </xdr:from>
    <xdr:to>
      <xdr:col>3</xdr:col>
      <xdr:colOff>1057275</xdr:colOff>
      <xdr:row>81</xdr:row>
      <xdr:rowOff>66675</xdr:rowOff>
    </xdr:to>
    <xdr:sp macro="" textlink="">
      <xdr:nvSpPr>
        <xdr:cNvPr id="91" name="Stern: 4 Zacken 90">
          <a:extLst>
            <a:ext uri="{FF2B5EF4-FFF2-40B4-BE49-F238E27FC236}">
              <a16:creationId xmlns:a16="http://schemas.microsoft.com/office/drawing/2014/main" id="{12EB122E-6A6D-4CB8-9D67-2F4A4806BCB0}"/>
            </a:ext>
          </a:extLst>
        </xdr:cNvPr>
        <xdr:cNvSpPr/>
      </xdr:nvSpPr>
      <xdr:spPr>
        <a:xfrm>
          <a:off x="2895600" y="15430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942975</xdr:colOff>
      <xdr:row>81</xdr:row>
      <xdr:rowOff>114300</xdr:rowOff>
    </xdr:from>
    <xdr:to>
      <xdr:col>3</xdr:col>
      <xdr:colOff>1066800</xdr:colOff>
      <xdr:row>82</xdr:row>
      <xdr:rowOff>47625</xdr:rowOff>
    </xdr:to>
    <xdr:sp macro="" textlink="">
      <xdr:nvSpPr>
        <xdr:cNvPr id="94" name="Stern: 4 Zacken 93">
          <a:extLst>
            <a:ext uri="{FF2B5EF4-FFF2-40B4-BE49-F238E27FC236}">
              <a16:creationId xmlns:a16="http://schemas.microsoft.com/office/drawing/2014/main" id="{E5148BDC-98A6-45C5-90B9-1103BA26334F}"/>
            </a:ext>
          </a:extLst>
        </xdr:cNvPr>
        <xdr:cNvSpPr/>
      </xdr:nvSpPr>
      <xdr:spPr>
        <a:xfrm>
          <a:off x="2905125" y="15601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952500</xdr:colOff>
      <xdr:row>82</xdr:row>
      <xdr:rowOff>123825</xdr:rowOff>
    </xdr:from>
    <xdr:to>
      <xdr:col>3</xdr:col>
      <xdr:colOff>1076325</xdr:colOff>
      <xdr:row>83</xdr:row>
      <xdr:rowOff>57150</xdr:rowOff>
    </xdr:to>
    <xdr:sp macro="" textlink="">
      <xdr:nvSpPr>
        <xdr:cNvPr id="95" name="Stern: 4 Zacken 94">
          <a:extLst>
            <a:ext uri="{FF2B5EF4-FFF2-40B4-BE49-F238E27FC236}">
              <a16:creationId xmlns:a16="http://schemas.microsoft.com/office/drawing/2014/main" id="{FD1E55A8-3B7E-4A29-B90A-BA0DE8C785C3}"/>
            </a:ext>
          </a:extLst>
        </xdr:cNvPr>
        <xdr:cNvSpPr/>
      </xdr:nvSpPr>
      <xdr:spPr>
        <a:xfrm>
          <a:off x="2914650" y="15801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83</xdr:row>
      <xdr:rowOff>95250</xdr:rowOff>
    </xdr:from>
    <xdr:to>
      <xdr:col>4</xdr:col>
      <xdr:colOff>133350</xdr:colOff>
      <xdr:row>84</xdr:row>
      <xdr:rowOff>28575</xdr:rowOff>
    </xdr:to>
    <xdr:sp macro="" textlink="">
      <xdr:nvSpPr>
        <xdr:cNvPr id="96" name="Stern: 4 Zacken 95">
          <a:extLst>
            <a:ext uri="{FF2B5EF4-FFF2-40B4-BE49-F238E27FC236}">
              <a16:creationId xmlns:a16="http://schemas.microsoft.com/office/drawing/2014/main" id="{17F10B11-AD4F-4F0F-A9DE-1B598DFDD894}"/>
            </a:ext>
          </a:extLst>
        </xdr:cNvPr>
        <xdr:cNvSpPr/>
      </xdr:nvSpPr>
      <xdr:spPr>
        <a:xfrm>
          <a:off x="3095625" y="159639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86</xdr:row>
      <xdr:rowOff>123825</xdr:rowOff>
    </xdr:from>
    <xdr:to>
      <xdr:col>4</xdr:col>
      <xdr:colOff>133350</xdr:colOff>
      <xdr:row>87</xdr:row>
      <xdr:rowOff>57150</xdr:rowOff>
    </xdr:to>
    <xdr:sp macro="" textlink="">
      <xdr:nvSpPr>
        <xdr:cNvPr id="99" name="Stern: 4 Zacken 98">
          <a:extLst>
            <a:ext uri="{FF2B5EF4-FFF2-40B4-BE49-F238E27FC236}">
              <a16:creationId xmlns:a16="http://schemas.microsoft.com/office/drawing/2014/main" id="{2AC2FB57-2768-4715-B42F-EDED6C8420D3}"/>
            </a:ext>
          </a:extLst>
        </xdr:cNvPr>
        <xdr:cNvSpPr/>
      </xdr:nvSpPr>
      <xdr:spPr>
        <a:xfrm>
          <a:off x="3095625" y="16563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962025</xdr:colOff>
      <xdr:row>87</xdr:row>
      <xdr:rowOff>114300</xdr:rowOff>
    </xdr:from>
    <xdr:to>
      <xdr:col>3</xdr:col>
      <xdr:colOff>1085850</xdr:colOff>
      <xdr:row>88</xdr:row>
      <xdr:rowOff>47625</xdr:rowOff>
    </xdr:to>
    <xdr:sp macro="" textlink="">
      <xdr:nvSpPr>
        <xdr:cNvPr id="100" name="Stern: 4 Zacken 99">
          <a:extLst>
            <a:ext uri="{FF2B5EF4-FFF2-40B4-BE49-F238E27FC236}">
              <a16:creationId xmlns:a16="http://schemas.microsoft.com/office/drawing/2014/main" id="{65FD1032-E3D4-403C-B010-6D8E8B237F22}"/>
            </a:ext>
            <a:ext uri="{147F2762-F138-4A5C-976F-8EAC2B608ADB}">
              <a16:predDERef xmlns:a16="http://schemas.microsoft.com/office/drawing/2014/main" pred="{2AC2FB57-2768-4715-B42F-EDED6C8420D3}"/>
            </a:ext>
          </a:extLst>
        </xdr:cNvPr>
        <xdr:cNvSpPr/>
      </xdr:nvSpPr>
      <xdr:spPr>
        <a:xfrm>
          <a:off x="2924175" y="16744950"/>
          <a:ext cx="123825" cy="123825"/>
        </a:xfrm>
        <a:prstGeom prst="star4">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952500</xdr:colOff>
      <xdr:row>88</xdr:row>
      <xdr:rowOff>133350</xdr:rowOff>
    </xdr:from>
    <xdr:to>
      <xdr:col>3</xdr:col>
      <xdr:colOff>1076325</xdr:colOff>
      <xdr:row>89</xdr:row>
      <xdr:rowOff>66675</xdr:rowOff>
    </xdr:to>
    <xdr:sp macro="" textlink="">
      <xdr:nvSpPr>
        <xdr:cNvPr id="101" name="Stern: 4 Zacken 100">
          <a:extLst>
            <a:ext uri="{FF2B5EF4-FFF2-40B4-BE49-F238E27FC236}">
              <a16:creationId xmlns:a16="http://schemas.microsoft.com/office/drawing/2014/main" id="{29344F79-F817-4EC2-942C-73B4D9DD3284}"/>
            </a:ext>
          </a:extLst>
        </xdr:cNvPr>
        <xdr:cNvSpPr/>
      </xdr:nvSpPr>
      <xdr:spPr>
        <a:xfrm>
          <a:off x="2914650" y="16954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952500</xdr:colOff>
      <xdr:row>89</xdr:row>
      <xdr:rowOff>114300</xdr:rowOff>
    </xdr:from>
    <xdr:to>
      <xdr:col>3</xdr:col>
      <xdr:colOff>1076325</xdr:colOff>
      <xdr:row>90</xdr:row>
      <xdr:rowOff>47625</xdr:rowOff>
    </xdr:to>
    <xdr:sp macro="" textlink="">
      <xdr:nvSpPr>
        <xdr:cNvPr id="102" name="Stern: 4 Zacken 101">
          <a:extLst>
            <a:ext uri="{FF2B5EF4-FFF2-40B4-BE49-F238E27FC236}">
              <a16:creationId xmlns:a16="http://schemas.microsoft.com/office/drawing/2014/main" id="{64C383DD-F6BC-48F4-9246-189F5EF37B1B}"/>
            </a:ext>
            <a:ext uri="{147F2762-F138-4A5C-976F-8EAC2B608ADB}">
              <a16:predDERef xmlns:a16="http://schemas.microsoft.com/office/drawing/2014/main" pred="{29344F79-F817-4EC2-942C-73B4D9DD3284}"/>
            </a:ext>
          </a:extLst>
        </xdr:cNvPr>
        <xdr:cNvSpPr/>
      </xdr:nvSpPr>
      <xdr:spPr>
        <a:xfrm>
          <a:off x="2914650" y="17125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0</xdr:colOff>
      <xdr:row>84</xdr:row>
      <xdr:rowOff>142875</xdr:rowOff>
    </xdr:from>
    <xdr:to>
      <xdr:col>4</xdr:col>
      <xdr:colOff>123825</xdr:colOff>
      <xdr:row>85</xdr:row>
      <xdr:rowOff>76200</xdr:rowOff>
    </xdr:to>
    <xdr:sp macro="" textlink="">
      <xdr:nvSpPr>
        <xdr:cNvPr id="105" name="Stern: 4 Zacken 104">
          <a:extLst>
            <a:ext uri="{FF2B5EF4-FFF2-40B4-BE49-F238E27FC236}">
              <a16:creationId xmlns:a16="http://schemas.microsoft.com/office/drawing/2014/main" id="{9C7EA474-B941-469B-96D3-8D1FF05B5246}"/>
            </a:ext>
          </a:extLst>
        </xdr:cNvPr>
        <xdr:cNvSpPr/>
      </xdr:nvSpPr>
      <xdr:spPr>
        <a:xfrm>
          <a:off x="3086100" y="162020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962025</xdr:colOff>
      <xdr:row>85</xdr:row>
      <xdr:rowOff>114300</xdr:rowOff>
    </xdr:from>
    <xdr:to>
      <xdr:col>3</xdr:col>
      <xdr:colOff>1085850</xdr:colOff>
      <xdr:row>86</xdr:row>
      <xdr:rowOff>47625</xdr:rowOff>
    </xdr:to>
    <xdr:sp macro="" textlink="">
      <xdr:nvSpPr>
        <xdr:cNvPr id="106" name="Stern: 4 Zacken 105">
          <a:extLst>
            <a:ext uri="{FF2B5EF4-FFF2-40B4-BE49-F238E27FC236}">
              <a16:creationId xmlns:a16="http://schemas.microsoft.com/office/drawing/2014/main" id="{19E3F5A0-5266-4E4A-ACE8-957393A7217A}"/>
            </a:ext>
          </a:extLst>
        </xdr:cNvPr>
        <xdr:cNvSpPr/>
      </xdr:nvSpPr>
      <xdr:spPr>
        <a:xfrm>
          <a:off x="2924175" y="16363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0</xdr:colOff>
      <xdr:row>90</xdr:row>
      <xdr:rowOff>133350</xdr:rowOff>
    </xdr:from>
    <xdr:to>
      <xdr:col>4</xdr:col>
      <xdr:colOff>123825</xdr:colOff>
      <xdr:row>91</xdr:row>
      <xdr:rowOff>66675</xdr:rowOff>
    </xdr:to>
    <xdr:sp macro="" textlink="">
      <xdr:nvSpPr>
        <xdr:cNvPr id="107" name="Stern: 4 Zacken 106">
          <a:extLst>
            <a:ext uri="{FF2B5EF4-FFF2-40B4-BE49-F238E27FC236}">
              <a16:creationId xmlns:a16="http://schemas.microsoft.com/office/drawing/2014/main" id="{C54D54B3-3351-4809-8014-605B819E7E42}"/>
            </a:ext>
            <a:ext uri="{147F2762-F138-4A5C-976F-8EAC2B608ADB}">
              <a16:predDERef xmlns:a16="http://schemas.microsoft.com/office/drawing/2014/main" pred="{19E3F5A0-5266-4E4A-ACE8-957393A7217A}"/>
            </a:ext>
          </a:extLst>
        </xdr:cNvPr>
        <xdr:cNvSpPr/>
      </xdr:nvSpPr>
      <xdr:spPr>
        <a:xfrm>
          <a:off x="3086100" y="17335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1104900</xdr:colOff>
      <xdr:row>93</xdr:row>
      <xdr:rowOff>123825</xdr:rowOff>
    </xdr:from>
    <xdr:to>
      <xdr:col>4</xdr:col>
      <xdr:colOff>104775</xdr:colOff>
      <xdr:row>94</xdr:row>
      <xdr:rowOff>57150</xdr:rowOff>
    </xdr:to>
    <xdr:sp macro="" textlink="">
      <xdr:nvSpPr>
        <xdr:cNvPr id="109" name="Stern: 4 Zacken 108">
          <a:extLst>
            <a:ext uri="{FF2B5EF4-FFF2-40B4-BE49-F238E27FC236}">
              <a16:creationId xmlns:a16="http://schemas.microsoft.com/office/drawing/2014/main" id="{ACB7774D-C14F-4949-BFC0-7BF1AB32631F}"/>
            </a:ext>
          </a:extLst>
        </xdr:cNvPr>
        <xdr:cNvSpPr/>
      </xdr:nvSpPr>
      <xdr:spPr>
        <a:xfrm>
          <a:off x="3067050" y="17897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1104900</xdr:colOff>
      <xdr:row>94</xdr:row>
      <xdr:rowOff>133350</xdr:rowOff>
    </xdr:from>
    <xdr:to>
      <xdr:col>4</xdr:col>
      <xdr:colOff>104775</xdr:colOff>
      <xdr:row>95</xdr:row>
      <xdr:rowOff>66675</xdr:rowOff>
    </xdr:to>
    <xdr:sp macro="" textlink="">
      <xdr:nvSpPr>
        <xdr:cNvPr id="110" name="Stern: 4 Zacken 109">
          <a:extLst>
            <a:ext uri="{FF2B5EF4-FFF2-40B4-BE49-F238E27FC236}">
              <a16:creationId xmlns:a16="http://schemas.microsoft.com/office/drawing/2014/main" id="{A645A4F0-4F41-43FE-9295-7646FA1CACC9}"/>
            </a:ext>
            <a:ext uri="{147F2762-F138-4A5C-976F-8EAC2B608ADB}">
              <a16:predDERef xmlns:a16="http://schemas.microsoft.com/office/drawing/2014/main" pred="{ACB7774D-C14F-4949-BFC0-7BF1AB32631F}"/>
            </a:ext>
          </a:extLst>
        </xdr:cNvPr>
        <xdr:cNvSpPr/>
      </xdr:nvSpPr>
      <xdr:spPr>
        <a:xfrm>
          <a:off x="3067050" y="18097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942975</xdr:colOff>
      <xdr:row>91</xdr:row>
      <xdr:rowOff>104775</xdr:rowOff>
    </xdr:from>
    <xdr:to>
      <xdr:col>3</xdr:col>
      <xdr:colOff>1066800</xdr:colOff>
      <xdr:row>92</xdr:row>
      <xdr:rowOff>38100</xdr:rowOff>
    </xdr:to>
    <xdr:sp macro="" textlink="">
      <xdr:nvSpPr>
        <xdr:cNvPr id="111" name="Stern: 4 Zacken 110">
          <a:extLst>
            <a:ext uri="{FF2B5EF4-FFF2-40B4-BE49-F238E27FC236}">
              <a16:creationId xmlns:a16="http://schemas.microsoft.com/office/drawing/2014/main" id="{F5D9CAB4-91E1-41D2-AE12-525440F5B38D}"/>
            </a:ext>
            <a:ext uri="{147F2762-F138-4A5C-976F-8EAC2B608ADB}">
              <a16:predDERef xmlns:a16="http://schemas.microsoft.com/office/drawing/2014/main" pred="{A645A4F0-4F41-43FE-9295-7646FA1CACC9}"/>
            </a:ext>
          </a:extLst>
        </xdr:cNvPr>
        <xdr:cNvSpPr/>
      </xdr:nvSpPr>
      <xdr:spPr>
        <a:xfrm>
          <a:off x="2905125" y="174974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952500</xdr:colOff>
      <xdr:row>92</xdr:row>
      <xdr:rowOff>104775</xdr:rowOff>
    </xdr:from>
    <xdr:to>
      <xdr:col>3</xdr:col>
      <xdr:colOff>1076325</xdr:colOff>
      <xdr:row>93</xdr:row>
      <xdr:rowOff>38100</xdr:rowOff>
    </xdr:to>
    <xdr:sp macro="" textlink="">
      <xdr:nvSpPr>
        <xdr:cNvPr id="112" name="Stern: 4 Zacken 111">
          <a:extLst>
            <a:ext uri="{FF2B5EF4-FFF2-40B4-BE49-F238E27FC236}">
              <a16:creationId xmlns:a16="http://schemas.microsoft.com/office/drawing/2014/main" id="{2C509745-0FA0-471B-B03C-171AADCE2D05}"/>
            </a:ext>
          </a:extLst>
        </xdr:cNvPr>
        <xdr:cNvSpPr/>
      </xdr:nvSpPr>
      <xdr:spPr>
        <a:xfrm>
          <a:off x="2914650" y="176879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1114425</xdr:colOff>
      <xdr:row>95</xdr:row>
      <xdr:rowOff>133350</xdr:rowOff>
    </xdr:from>
    <xdr:to>
      <xdr:col>4</xdr:col>
      <xdr:colOff>114300</xdr:colOff>
      <xdr:row>96</xdr:row>
      <xdr:rowOff>66675</xdr:rowOff>
    </xdr:to>
    <xdr:sp macro="" textlink="">
      <xdr:nvSpPr>
        <xdr:cNvPr id="113" name="Stern: 4 Zacken 112">
          <a:extLst>
            <a:ext uri="{FF2B5EF4-FFF2-40B4-BE49-F238E27FC236}">
              <a16:creationId xmlns:a16="http://schemas.microsoft.com/office/drawing/2014/main" id="{A70D503F-9049-4ED2-A8DB-4135814DE946}"/>
            </a:ext>
            <a:ext uri="{147F2762-F138-4A5C-976F-8EAC2B608ADB}">
              <a16:predDERef xmlns:a16="http://schemas.microsoft.com/office/drawing/2014/main" pred="{2C509745-0FA0-471B-B03C-171AADCE2D05}"/>
            </a:ext>
          </a:extLst>
        </xdr:cNvPr>
        <xdr:cNvSpPr/>
      </xdr:nvSpPr>
      <xdr:spPr>
        <a:xfrm>
          <a:off x="3076575" y="18288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971550</xdr:colOff>
      <xdr:row>96</xdr:row>
      <xdr:rowOff>133350</xdr:rowOff>
    </xdr:from>
    <xdr:to>
      <xdr:col>3</xdr:col>
      <xdr:colOff>1095375</xdr:colOff>
      <xdr:row>97</xdr:row>
      <xdr:rowOff>66675</xdr:rowOff>
    </xdr:to>
    <xdr:sp macro="" textlink="">
      <xdr:nvSpPr>
        <xdr:cNvPr id="104" name="Stern mit 4 Zacken 103">
          <a:extLst>
            <a:ext uri="{FF2B5EF4-FFF2-40B4-BE49-F238E27FC236}">
              <a16:creationId xmlns:a16="http://schemas.microsoft.com/office/drawing/2014/main" id="{D839EE88-D716-4823-AA96-A8E052547537}"/>
            </a:ext>
            <a:ext uri="{147F2762-F138-4A5C-976F-8EAC2B608ADB}">
              <a16:predDERef xmlns:a16="http://schemas.microsoft.com/office/drawing/2014/main" pred="{A70D503F-9049-4ED2-A8DB-4135814DE946}"/>
            </a:ext>
          </a:extLst>
        </xdr:cNvPr>
        <xdr:cNvSpPr/>
      </xdr:nvSpPr>
      <xdr:spPr>
        <a:xfrm>
          <a:off x="2933700" y="18478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97</xdr:row>
      <xdr:rowOff>142875</xdr:rowOff>
    </xdr:from>
    <xdr:to>
      <xdr:col>4</xdr:col>
      <xdr:colOff>123825</xdr:colOff>
      <xdr:row>98</xdr:row>
      <xdr:rowOff>76200</xdr:rowOff>
    </xdr:to>
    <xdr:sp macro="" textlink="">
      <xdr:nvSpPr>
        <xdr:cNvPr id="103" name="Stern: 4 Zacken 102">
          <a:extLst>
            <a:ext uri="{FF2B5EF4-FFF2-40B4-BE49-F238E27FC236}">
              <a16:creationId xmlns:a16="http://schemas.microsoft.com/office/drawing/2014/main" id="{F28C68D1-9517-4F5C-90BF-E6524B483C53}"/>
            </a:ext>
            <a:ext uri="{147F2762-F138-4A5C-976F-8EAC2B608ADB}">
              <a16:predDERef xmlns:a16="http://schemas.microsoft.com/office/drawing/2014/main" pred="{2C509745-0FA0-471B-B03C-171AADCE2D05}"/>
            </a:ext>
          </a:extLst>
        </xdr:cNvPr>
        <xdr:cNvSpPr/>
      </xdr:nvSpPr>
      <xdr:spPr>
        <a:xfrm>
          <a:off x="3086100" y="43910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28575</xdr:colOff>
      <xdr:row>101</xdr:row>
      <xdr:rowOff>114300</xdr:rowOff>
    </xdr:from>
    <xdr:to>
      <xdr:col>4</xdr:col>
      <xdr:colOff>152400</xdr:colOff>
      <xdr:row>102</xdr:row>
      <xdr:rowOff>47625</xdr:rowOff>
    </xdr:to>
    <xdr:sp macro="" textlink="">
      <xdr:nvSpPr>
        <xdr:cNvPr id="108" name="Stern: 4 Zacken 107">
          <a:extLst>
            <a:ext uri="{FF2B5EF4-FFF2-40B4-BE49-F238E27FC236}">
              <a16:creationId xmlns:a16="http://schemas.microsoft.com/office/drawing/2014/main" id="{71E22A3E-A421-4021-A298-6A8B344AC53D}"/>
            </a:ext>
            <a:ext uri="{147F2762-F138-4A5C-976F-8EAC2B608ADB}">
              <a16:predDERef xmlns:a16="http://schemas.microsoft.com/office/drawing/2014/main" pred="{2C509745-0FA0-471B-B03C-171AADCE2D05}"/>
            </a:ext>
          </a:extLst>
        </xdr:cNvPr>
        <xdr:cNvSpPr/>
      </xdr:nvSpPr>
      <xdr:spPr>
        <a:xfrm>
          <a:off x="3114675" y="5124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971550</xdr:colOff>
      <xdr:row>102</xdr:row>
      <xdr:rowOff>133350</xdr:rowOff>
    </xdr:from>
    <xdr:to>
      <xdr:col>3</xdr:col>
      <xdr:colOff>1095375</xdr:colOff>
      <xdr:row>103</xdr:row>
      <xdr:rowOff>66675</xdr:rowOff>
    </xdr:to>
    <xdr:sp macro="" textlink="">
      <xdr:nvSpPr>
        <xdr:cNvPr id="114" name="Stern: 4 Zacken 113">
          <a:extLst>
            <a:ext uri="{FF2B5EF4-FFF2-40B4-BE49-F238E27FC236}">
              <a16:creationId xmlns:a16="http://schemas.microsoft.com/office/drawing/2014/main" id="{F892BC4A-D44F-4183-9334-7E75CC4F2FBD}"/>
            </a:ext>
            <a:ext uri="{147F2762-F138-4A5C-976F-8EAC2B608ADB}">
              <a16:predDERef xmlns:a16="http://schemas.microsoft.com/office/drawing/2014/main" pred="{2C509745-0FA0-471B-B03C-171AADCE2D05}"/>
            </a:ext>
          </a:extLst>
        </xdr:cNvPr>
        <xdr:cNvSpPr/>
      </xdr:nvSpPr>
      <xdr:spPr>
        <a:xfrm>
          <a:off x="2933700" y="5334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1009650</xdr:colOff>
      <xdr:row>98</xdr:row>
      <xdr:rowOff>123825</xdr:rowOff>
    </xdr:from>
    <xdr:to>
      <xdr:col>4</xdr:col>
      <xdr:colOff>9525</xdr:colOff>
      <xdr:row>99</xdr:row>
      <xdr:rowOff>57150</xdr:rowOff>
    </xdr:to>
    <xdr:sp macro="" textlink="">
      <xdr:nvSpPr>
        <xdr:cNvPr id="115" name="Stern: 4 Zacken 114">
          <a:extLst>
            <a:ext uri="{FF2B5EF4-FFF2-40B4-BE49-F238E27FC236}">
              <a16:creationId xmlns:a16="http://schemas.microsoft.com/office/drawing/2014/main" id="{A66620B9-5054-4F1B-88C8-CE3D031E25AA}"/>
            </a:ext>
            <a:ext uri="{147F2762-F138-4A5C-976F-8EAC2B608ADB}">
              <a16:predDERef xmlns:a16="http://schemas.microsoft.com/office/drawing/2014/main" pred="{F892BC4A-D44F-4183-9334-7E75CC4F2FBD}"/>
            </a:ext>
          </a:extLst>
        </xdr:cNvPr>
        <xdr:cNvSpPr/>
      </xdr:nvSpPr>
      <xdr:spPr>
        <a:xfrm>
          <a:off x="2971800" y="4562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1000125</xdr:colOff>
      <xdr:row>99</xdr:row>
      <xdr:rowOff>114300</xdr:rowOff>
    </xdr:from>
    <xdr:to>
      <xdr:col>4</xdr:col>
      <xdr:colOff>0</xdr:colOff>
      <xdr:row>100</xdr:row>
      <xdr:rowOff>47625</xdr:rowOff>
    </xdr:to>
    <xdr:sp macro="" textlink="">
      <xdr:nvSpPr>
        <xdr:cNvPr id="116" name="Stern: 4 Zacken 115">
          <a:extLst>
            <a:ext uri="{FF2B5EF4-FFF2-40B4-BE49-F238E27FC236}">
              <a16:creationId xmlns:a16="http://schemas.microsoft.com/office/drawing/2014/main" id="{F29ACFE1-5D8C-4AC8-AA94-6566806F23ED}"/>
            </a:ext>
            <a:ext uri="{147F2762-F138-4A5C-976F-8EAC2B608ADB}">
              <a16:predDERef xmlns:a16="http://schemas.microsoft.com/office/drawing/2014/main" pred="{A66620B9-5054-4F1B-88C8-CE3D031E25AA}"/>
            </a:ext>
          </a:extLst>
        </xdr:cNvPr>
        <xdr:cNvSpPr/>
      </xdr:nvSpPr>
      <xdr:spPr>
        <a:xfrm>
          <a:off x="2962275" y="4743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19050</xdr:colOff>
      <xdr:row>100</xdr:row>
      <xdr:rowOff>114300</xdr:rowOff>
    </xdr:from>
    <xdr:to>
      <xdr:col>4</xdr:col>
      <xdr:colOff>142875</xdr:colOff>
      <xdr:row>101</xdr:row>
      <xdr:rowOff>47625</xdr:rowOff>
    </xdr:to>
    <xdr:sp macro="" textlink="">
      <xdr:nvSpPr>
        <xdr:cNvPr id="117" name="Stern: 4 Zacken 116">
          <a:extLst>
            <a:ext uri="{FF2B5EF4-FFF2-40B4-BE49-F238E27FC236}">
              <a16:creationId xmlns:a16="http://schemas.microsoft.com/office/drawing/2014/main" id="{31F8042D-0AD0-410C-BBB0-56B19F805DE8}"/>
            </a:ext>
            <a:ext uri="{147F2762-F138-4A5C-976F-8EAC2B608ADB}">
              <a16:predDERef xmlns:a16="http://schemas.microsoft.com/office/drawing/2014/main" pred="{2C509745-0FA0-471B-B03C-171AADCE2D05}"/>
            </a:ext>
          </a:extLst>
        </xdr:cNvPr>
        <xdr:cNvSpPr/>
      </xdr:nvSpPr>
      <xdr:spPr>
        <a:xfrm>
          <a:off x="3105150" y="4933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981075</xdr:colOff>
      <xdr:row>103</xdr:row>
      <xdr:rowOff>123825</xdr:rowOff>
    </xdr:from>
    <xdr:to>
      <xdr:col>3</xdr:col>
      <xdr:colOff>1104900</xdr:colOff>
      <xdr:row>104</xdr:row>
      <xdr:rowOff>57150</xdr:rowOff>
    </xdr:to>
    <xdr:sp macro="" textlink="">
      <xdr:nvSpPr>
        <xdr:cNvPr id="118" name="Stern: 4 Zacken 117">
          <a:extLst>
            <a:ext uri="{FF2B5EF4-FFF2-40B4-BE49-F238E27FC236}">
              <a16:creationId xmlns:a16="http://schemas.microsoft.com/office/drawing/2014/main" id="{8B5AD2D8-CD5E-4832-92DA-6531FA37470E}"/>
            </a:ext>
            <a:ext uri="{147F2762-F138-4A5C-976F-8EAC2B608ADB}">
              <a16:predDERef xmlns:a16="http://schemas.microsoft.com/office/drawing/2014/main" pred="{31F8042D-0AD0-410C-BBB0-56B19F805DE8}"/>
            </a:ext>
          </a:extLst>
        </xdr:cNvPr>
        <xdr:cNvSpPr/>
      </xdr:nvSpPr>
      <xdr:spPr>
        <a:xfrm>
          <a:off x="2943225" y="5514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38100</xdr:colOff>
      <xdr:row>104</xdr:row>
      <xdr:rowOff>123825</xdr:rowOff>
    </xdr:from>
    <xdr:to>
      <xdr:col>4</xdr:col>
      <xdr:colOff>161925</xdr:colOff>
      <xdr:row>105</xdr:row>
      <xdr:rowOff>57150</xdr:rowOff>
    </xdr:to>
    <xdr:sp macro="" textlink="">
      <xdr:nvSpPr>
        <xdr:cNvPr id="119" name="Stern: 4 Zacken 118">
          <a:extLst>
            <a:ext uri="{FF2B5EF4-FFF2-40B4-BE49-F238E27FC236}">
              <a16:creationId xmlns:a16="http://schemas.microsoft.com/office/drawing/2014/main" id="{2505A7DB-1E01-44C7-8491-26D46934EB0A}"/>
            </a:ext>
            <a:ext uri="{147F2762-F138-4A5C-976F-8EAC2B608ADB}">
              <a16:predDERef xmlns:a16="http://schemas.microsoft.com/office/drawing/2014/main" pred="{2C509745-0FA0-471B-B03C-171AADCE2D05}"/>
            </a:ext>
          </a:extLst>
        </xdr:cNvPr>
        <xdr:cNvSpPr/>
      </xdr:nvSpPr>
      <xdr:spPr>
        <a:xfrm>
          <a:off x="3124200" y="5705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962025</xdr:colOff>
      <xdr:row>105</xdr:row>
      <xdr:rowOff>133350</xdr:rowOff>
    </xdr:from>
    <xdr:to>
      <xdr:col>3</xdr:col>
      <xdr:colOff>1085850</xdr:colOff>
      <xdr:row>106</xdr:row>
      <xdr:rowOff>66675</xdr:rowOff>
    </xdr:to>
    <xdr:sp macro="" textlink="">
      <xdr:nvSpPr>
        <xdr:cNvPr id="121" name="Stern mit 4 Zacken 120">
          <a:extLst>
            <a:ext uri="{FF2B5EF4-FFF2-40B4-BE49-F238E27FC236}">
              <a16:creationId xmlns:a16="http://schemas.microsoft.com/office/drawing/2014/main" id="{0F114CDA-FD39-4E3A-8943-C4D01C6818D0}"/>
            </a:ext>
            <a:ext uri="{147F2762-F138-4A5C-976F-8EAC2B608ADB}">
              <a16:predDERef xmlns:a16="http://schemas.microsoft.com/office/drawing/2014/main" pred="{2505A7DB-1E01-44C7-8491-26D46934EB0A}"/>
            </a:ext>
          </a:extLst>
        </xdr:cNvPr>
        <xdr:cNvSpPr/>
      </xdr:nvSpPr>
      <xdr:spPr>
        <a:xfrm>
          <a:off x="2924175" y="5905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107</xdr:row>
      <xdr:rowOff>133350</xdr:rowOff>
    </xdr:from>
    <xdr:to>
      <xdr:col>4</xdr:col>
      <xdr:colOff>123825</xdr:colOff>
      <xdr:row>108</xdr:row>
      <xdr:rowOff>66675</xdr:rowOff>
    </xdr:to>
    <xdr:sp macro="" textlink="">
      <xdr:nvSpPr>
        <xdr:cNvPr id="120" name="Stern mit 4 Zacken 119">
          <a:extLst>
            <a:ext uri="{FF2B5EF4-FFF2-40B4-BE49-F238E27FC236}">
              <a16:creationId xmlns:a16="http://schemas.microsoft.com/office/drawing/2014/main" id="{F87FF52B-67A3-4653-B7F9-3F1CA6CCD1F6}"/>
            </a:ext>
            <a:ext uri="{147F2762-F138-4A5C-976F-8EAC2B608ADB}">
              <a16:predDERef xmlns:a16="http://schemas.microsoft.com/office/drawing/2014/main" pred="{0F114CDA-FD39-4E3A-8943-C4D01C6818D0}"/>
            </a:ext>
          </a:extLst>
        </xdr:cNvPr>
        <xdr:cNvSpPr/>
      </xdr:nvSpPr>
      <xdr:spPr>
        <a:xfrm>
          <a:off x="3086100" y="6286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106</xdr:row>
      <xdr:rowOff>114300</xdr:rowOff>
    </xdr:from>
    <xdr:to>
      <xdr:col>3</xdr:col>
      <xdr:colOff>1066800</xdr:colOff>
      <xdr:row>107</xdr:row>
      <xdr:rowOff>47625</xdr:rowOff>
    </xdr:to>
    <xdr:sp macro="" textlink="">
      <xdr:nvSpPr>
        <xdr:cNvPr id="123" name="Stern mit 4 Zacken 122">
          <a:extLst>
            <a:ext uri="{FF2B5EF4-FFF2-40B4-BE49-F238E27FC236}">
              <a16:creationId xmlns:a16="http://schemas.microsoft.com/office/drawing/2014/main" id="{2E608B52-5C5D-402F-9264-F9171370DF97}"/>
            </a:ext>
            <a:ext uri="{147F2762-F138-4A5C-976F-8EAC2B608ADB}">
              <a16:predDERef xmlns:a16="http://schemas.microsoft.com/office/drawing/2014/main" pred="{F87FF52B-67A3-4653-B7F9-3F1CA6CCD1F6}"/>
            </a:ext>
          </a:extLst>
        </xdr:cNvPr>
        <xdr:cNvSpPr/>
      </xdr:nvSpPr>
      <xdr:spPr>
        <a:xfrm>
          <a:off x="2905125" y="6076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108</xdr:row>
      <xdr:rowOff>133350</xdr:rowOff>
    </xdr:from>
    <xdr:to>
      <xdr:col>4</xdr:col>
      <xdr:colOff>133350</xdr:colOff>
      <xdr:row>109</xdr:row>
      <xdr:rowOff>66675</xdr:rowOff>
    </xdr:to>
    <xdr:sp macro="" textlink="">
      <xdr:nvSpPr>
        <xdr:cNvPr id="124" name="Stern mit 4 Zacken 123">
          <a:extLst>
            <a:ext uri="{FF2B5EF4-FFF2-40B4-BE49-F238E27FC236}">
              <a16:creationId xmlns:a16="http://schemas.microsoft.com/office/drawing/2014/main" id="{B316D1D1-0D23-4E11-A357-E1BAA82F1358}"/>
            </a:ext>
            <a:ext uri="{147F2762-F138-4A5C-976F-8EAC2B608ADB}">
              <a16:predDERef xmlns:a16="http://schemas.microsoft.com/office/drawing/2014/main" pred="{2E608B52-5C5D-402F-9264-F9171370DF97}"/>
            </a:ext>
          </a:extLst>
        </xdr:cNvPr>
        <xdr:cNvSpPr/>
      </xdr:nvSpPr>
      <xdr:spPr>
        <a:xfrm>
          <a:off x="3095625" y="6477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109</xdr:row>
      <xdr:rowOff>133350</xdr:rowOff>
    </xdr:from>
    <xdr:to>
      <xdr:col>4</xdr:col>
      <xdr:colOff>133350</xdr:colOff>
      <xdr:row>110</xdr:row>
      <xdr:rowOff>66675</xdr:rowOff>
    </xdr:to>
    <xdr:sp macro="" textlink="">
      <xdr:nvSpPr>
        <xdr:cNvPr id="125" name="Stern mit 4 Zacken 124">
          <a:extLst>
            <a:ext uri="{FF2B5EF4-FFF2-40B4-BE49-F238E27FC236}">
              <a16:creationId xmlns:a16="http://schemas.microsoft.com/office/drawing/2014/main" id="{DE42A2E0-60BA-415D-8AFE-83EF82B1B44F}"/>
            </a:ext>
            <a:ext uri="{147F2762-F138-4A5C-976F-8EAC2B608ADB}">
              <a16:predDERef xmlns:a16="http://schemas.microsoft.com/office/drawing/2014/main" pred="{B316D1D1-0D23-4E11-A357-E1BAA82F1358}"/>
            </a:ext>
          </a:extLst>
        </xdr:cNvPr>
        <xdr:cNvSpPr/>
      </xdr:nvSpPr>
      <xdr:spPr>
        <a:xfrm>
          <a:off x="3095625" y="6667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110</xdr:row>
      <xdr:rowOff>104775</xdr:rowOff>
    </xdr:from>
    <xdr:to>
      <xdr:col>3</xdr:col>
      <xdr:colOff>1057275</xdr:colOff>
      <xdr:row>111</xdr:row>
      <xdr:rowOff>38100</xdr:rowOff>
    </xdr:to>
    <xdr:sp macro="" textlink="">
      <xdr:nvSpPr>
        <xdr:cNvPr id="126" name="Stern mit 4 Zacken 125">
          <a:extLst>
            <a:ext uri="{FF2B5EF4-FFF2-40B4-BE49-F238E27FC236}">
              <a16:creationId xmlns:a16="http://schemas.microsoft.com/office/drawing/2014/main" id="{1A65251D-890D-4BF9-B8CC-9B57A8B2D3B7}"/>
            </a:ext>
            <a:ext uri="{147F2762-F138-4A5C-976F-8EAC2B608ADB}">
              <a16:predDERef xmlns:a16="http://schemas.microsoft.com/office/drawing/2014/main" pred="{DE42A2E0-60BA-415D-8AFE-83EF82B1B44F}"/>
            </a:ext>
          </a:extLst>
        </xdr:cNvPr>
        <xdr:cNvSpPr/>
      </xdr:nvSpPr>
      <xdr:spPr>
        <a:xfrm>
          <a:off x="2895600" y="54959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111</xdr:row>
      <xdr:rowOff>123825</xdr:rowOff>
    </xdr:from>
    <xdr:to>
      <xdr:col>4</xdr:col>
      <xdr:colOff>161925</xdr:colOff>
      <xdr:row>112</xdr:row>
      <xdr:rowOff>57150</xdr:rowOff>
    </xdr:to>
    <xdr:sp macro="" textlink="">
      <xdr:nvSpPr>
        <xdr:cNvPr id="127" name="Stern mit 4 Zacken 126">
          <a:extLst>
            <a:ext uri="{FF2B5EF4-FFF2-40B4-BE49-F238E27FC236}">
              <a16:creationId xmlns:a16="http://schemas.microsoft.com/office/drawing/2014/main" id="{CF1F2BF9-CCA0-476A-B2E3-D1EC3036AE17}"/>
            </a:ext>
            <a:ext uri="{147F2762-F138-4A5C-976F-8EAC2B608ADB}">
              <a16:predDERef xmlns:a16="http://schemas.microsoft.com/office/drawing/2014/main" pred="{1A65251D-890D-4BF9-B8CC-9B57A8B2D3B7}"/>
            </a:ext>
          </a:extLst>
        </xdr:cNvPr>
        <xdr:cNvSpPr/>
      </xdr:nvSpPr>
      <xdr:spPr>
        <a:xfrm>
          <a:off x="3124200" y="7038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114</xdr:row>
      <xdr:rowOff>114300</xdr:rowOff>
    </xdr:from>
    <xdr:to>
      <xdr:col>3</xdr:col>
      <xdr:colOff>1104900</xdr:colOff>
      <xdr:row>115</xdr:row>
      <xdr:rowOff>47625</xdr:rowOff>
    </xdr:to>
    <xdr:sp macro="" textlink="">
      <xdr:nvSpPr>
        <xdr:cNvPr id="128" name="Stern mit 4 Zacken 127">
          <a:extLst>
            <a:ext uri="{FF2B5EF4-FFF2-40B4-BE49-F238E27FC236}">
              <a16:creationId xmlns:a16="http://schemas.microsoft.com/office/drawing/2014/main" id="{54862C76-4896-4311-8756-613BE86796E8}"/>
            </a:ext>
            <a:ext uri="{147F2762-F138-4A5C-976F-8EAC2B608ADB}">
              <a16:predDERef xmlns:a16="http://schemas.microsoft.com/office/drawing/2014/main" pred="{CF1F2BF9-CCA0-476A-B2E3-D1EC3036AE17}"/>
            </a:ext>
          </a:extLst>
        </xdr:cNvPr>
        <xdr:cNvSpPr/>
      </xdr:nvSpPr>
      <xdr:spPr>
        <a:xfrm>
          <a:off x="2943225" y="6267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112</xdr:row>
      <xdr:rowOff>104775</xdr:rowOff>
    </xdr:from>
    <xdr:to>
      <xdr:col>3</xdr:col>
      <xdr:colOff>1104900</xdr:colOff>
      <xdr:row>113</xdr:row>
      <xdr:rowOff>38100</xdr:rowOff>
    </xdr:to>
    <xdr:sp macro="" textlink="">
      <xdr:nvSpPr>
        <xdr:cNvPr id="129" name="Stern mit 4 Zacken 128">
          <a:extLst>
            <a:ext uri="{FF2B5EF4-FFF2-40B4-BE49-F238E27FC236}">
              <a16:creationId xmlns:a16="http://schemas.microsoft.com/office/drawing/2014/main" id="{13E7F943-8FC6-42B1-AC79-32E10636DEF3}"/>
            </a:ext>
            <a:ext uri="{147F2762-F138-4A5C-976F-8EAC2B608ADB}">
              <a16:predDERef xmlns:a16="http://schemas.microsoft.com/office/drawing/2014/main" pred="{54862C76-4896-4311-8756-613BE86796E8}"/>
            </a:ext>
          </a:extLst>
        </xdr:cNvPr>
        <xdr:cNvSpPr/>
      </xdr:nvSpPr>
      <xdr:spPr>
        <a:xfrm>
          <a:off x="2943225" y="72104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113</xdr:row>
      <xdr:rowOff>114300</xdr:rowOff>
    </xdr:from>
    <xdr:to>
      <xdr:col>3</xdr:col>
      <xdr:colOff>1085850</xdr:colOff>
      <xdr:row>114</xdr:row>
      <xdr:rowOff>47625</xdr:rowOff>
    </xdr:to>
    <xdr:sp macro="" textlink="">
      <xdr:nvSpPr>
        <xdr:cNvPr id="130" name="Stern mit 4 Zacken 129">
          <a:extLst>
            <a:ext uri="{FF2B5EF4-FFF2-40B4-BE49-F238E27FC236}">
              <a16:creationId xmlns:a16="http://schemas.microsoft.com/office/drawing/2014/main" id="{25019D47-F1B7-46D2-B5C3-AEE26F1E37FD}"/>
            </a:ext>
            <a:ext uri="{147F2762-F138-4A5C-976F-8EAC2B608ADB}">
              <a16:predDERef xmlns:a16="http://schemas.microsoft.com/office/drawing/2014/main" pred="{13E7F943-8FC6-42B1-AC79-32E10636DEF3}"/>
            </a:ext>
          </a:extLst>
        </xdr:cNvPr>
        <xdr:cNvSpPr/>
      </xdr:nvSpPr>
      <xdr:spPr>
        <a:xfrm>
          <a:off x="2924175" y="7410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115</xdr:row>
      <xdr:rowOff>114300</xdr:rowOff>
    </xdr:from>
    <xdr:to>
      <xdr:col>3</xdr:col>
      <xdr:colOff>1104900</xdr:colOff>
      <xdr:row>116</xdr:row>
      <xdr:rowOff>47625</xdr:rowOff>
    </xdr:to>
    <xdr:sp macro="" textlink="">
      <xdr:nvSpPr>
        <xdr:cNvPr id="131" name="Stern mit 4 Zacken 130">
          <a:extLst>
            <a:ext uri="{FF2B5EF4-FFF2-40B4-BE49-F238E27FC236}">
              <a16:creationId xmlns:a16="http://schemas.microsoft.com/office/drawing/2014/main" id="{0DC0D527-DC13-4BD3-9003-02A75B0FA0BA}"/>
            </a:ext>
            <a:ext uri="{147F2762-F138-4A5C-976F-8EAC2B608ADB}">
              <a16:predDERef xmlns:a16="http://schemas.microsoft.com/office/drawing/2014/main" pred="{25019D47-F1B7-46D2-B5C3-AEE26F1E37FD}"/>
            </a:ext>
          </a:extLst>
        </xdr:cNvPr>
        <xdr:cNvSpPr/>
      </xdr:nvSpPr>
      <xdr:spPr>
        <a:xfrm>
          <a:off x="2943225" y="7791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116</xdr:row>
      <xdr:rowOff>123825</xdr:rowOff>
    </xdr:from>
    <xdr:to>
      <xdr:col>3</xdr:col>
      <xdr:colOff>1104900</xdr:colOff>
      <xdr:row>117</xdr:row>
      <xdr:rowOff>57150</xdr:rowOff>
    </xdr:to>
    <xdr:sp macro="" textlink="">
      <xdr:nvSpPr>
        <xdr:cNvPr id="132" name="Stern mit 4 Zacken 131">
          <a:extLst>
            <a:ext uri="{FF2B5EF4-FFF2-40B4-BE49-F238E27FC236}">
              <a16:creationId xmlns:a16="http://schemas.microsoft.com/office/drawing/2014/main" id="{5499F9FC-E751-4F82-94BD-0BF64C79EEA2}"/>
            </a:ext>
            <a:ext uri="{147F2762-F138-4A5C-976F-8EAC2B608ADB}">
              <a16:predDERef xmlns:a16="http://schemas.microsoft.com/office/drawing/2014/main" pred="{0DC0D527-DC13-4BD3-9003-02A75B0FA0BA}"/>
            </a:ext>
          </a:extLst>
        </xdr:cNvPr>
        <xdr:cNvSpPr/>
      </xdr:nvSpPr>
      <xdr:spPr>
        <a:xfrm>
          <a:off x="2943225" y="7991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117</xdr:row>
      <xdr:rowOff>123825</xdr:rowOff>
    </xdr:from>
    <xdr:to>
      <xdr:col>4</xdr:col>
      <xdr:colOff>142875</xdr:colOff>
      <xdr:row>118</xdr:row>
      <xdr:rowOff>57150</xdr:rowOff>
    </xdr:to>
    <xdr:sp macro="" textlink="">
      <xdr:nvSpPr>
        <xdr:cNvPr id="134" name="Stern mit 4 Zacken 133">
          <a:extLst>
            <a:ext uri="{FF2B5EF4-FFF2-40B4-BE49-F238E27FC236}">
              <a16:creationId xmlns:a16="http://schemas.microsoft.com/office/drawing/2014/main" id="{6861A5C5-8790-4565-9E33-C7334D20E1B5}"/>
            </a:ext>
            <a:ext uri="{147F2762-F138-4A5C-976F-8EAC2B608ADB}">
              <a16:predDERef xmlns:a16="http://schemas.microsoft.com/office/drawing/2014/main" pred="{044A6E7D-B2F4-49AB-8A17-106450E7B883}"/>
            </a:ext>
          </a:extLst>
        </xdr:cNvPr>
        <xdr:cNvSpPr/>
      </xdr:nvSpPr>
      <xdr:spPr>
        <a:xfrm>
          <a:off x="3105150" y="8181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118</xdr:row>
      <xdr:rowOff>114300</xdr:rowOff>
    </xdr:from>
    <xdr:to>
      <xdr:col>4</xdr:col>
      <xdr:colOff>142875</xdr:colOff>
      <xdr:row>119</xdr:row>
      <xdr:rowOff>47625</xdr:rowOff>
    </xdr:to>
    <xdr:sp macro="" textlink="">
      <xdr:nvSpPr>
        <xdr:cNvPr id="135" name="Stern mit 4 Zacken 134">
          <a:extLst>
            <a:ext uri="{FF2B5EF4-FFF2-40B4-BE49-F238E27FC236}">
              <a16:creationId xmlns:a16="http://schemas.microsoft.com/office/drawing/2014/main" id="{48929E63-C554-4E0B-AB93-09A4319A9F32}"/>
            </a:ext>
            <a:ext uri="{147F2762-F138-4A5C-976F-8EAC2B608ADB}">
              <a16:predDERef xmlns:a16="http://schemas.microsoft.com/office/drawing/2014/main" pred="{6861A5C5-8790-4565-9E33-C7334D20E1B5}"/>
            </a:ext>
          </a:extLst>
        </xdr:cNvPr>
        <xdr:cNvSpPr/>
      </xdr:nvSpPr>
      <xdr:spPr>
        <a:xfrm>
          <a:off x="3105150" y="8362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119</xdr:row>
      <xdr:rowOff>133350</xdr:rowOff>
    </xdr:from>
    <xdr:to>
      <xdr:col>4</xdr:col>
      <xdr:colOff>142875</xdr:colOff>
      <xdr:row>120</xdr:row>
      <xdr:rowOff>66675</xdr:rowOff>
    </xdr:to>
    <xdr:sp macro="" textlink="">
      <xdr:nvSpPr>
        <xdr:cNvPr id="122" name="Stern mit 4 Zacken 134">
          <a:extLst>
            <a:ext uri="{FF2B5EF4-FFF2-40B4-BE49-F238E27FC236}">
              <a16:creationId xmlns:a16="http://schemas.microsoft.com/office/drawing/2014/main" id="{A808556A-651C-46BB-848F-8648F47CF025}"/>
            </a:ext>
            <a:ext uri="{147F2762-F138-4A5C-976F-8EAC2B608ADB}">
              <a16:predDERef xmlns:a16="http://schemas.microsoft.com/office/drawing/2014/main" pred="{6861A5C5-8790-4565-9E33-C7334D20E1B5}"/>
            </a:ext>
          </a:extLst>
        </xdr:cNvPr>
        <xdr:cNvSpPr/>
      </xdr:nvSpPr>
      <xdr:spPr>
        <a:xfrm>
          <a:off x="3105150" y="7239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120</xdr:row>
      <xdr:rowOff>123825</xdr:rowOff>
    </xdr:from>
    <xdr:to>
      <xdr:col>4</xdr:col>
      <xdr:colOff>142875</xdr:colOff>
      <xdr:row>121</xdr:row>
      <xdr:rowOff>57150</xdr:rowOff>
    </xdr:to>
    <xdr:sp macro="" textlink="">
      <xdr:nvSpPr>
        <xdr:cNvPr id="136" name="Stern mit 4 Zacken 135">
          <a:extLst>
            <a:ext uri="{FF2B5EF4-FFF2-40B4-BE49-F238E27FC236}">
              <a16:creationId xmlns:a16="http://schemas.microsoft.com/office/drawing/2014/main" id="{4026E78E-9C8E-47FE-A568-545CA608947A}"/>
            </a:ext>
            <a:ext uri="{147F2762-F138-4A5C-976F-8EAC2B608ADB}">
              <a16:predDERef xmlns:a16="http://schemas.microsoft.com/office/drawing/2014/main" pred="{A808556A-651C-46BB-848F-8648F47CF025}"/>
            </a:ext>
          </a:extLst>
        </xdr:cNvPr>
        <xdr:cNvSpPr/>
      </xdr:nvSpPr>
      <xdr:spPr>
        <a:xfrm>
          <a:off x="3105150" y="7419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122</xdr:row>
      <xdr:rowOff>123825</xdr:rowOff>
    </xdr:from>
    <xdr:to>
      <xdr:col>3</xdr:col>
      <xdr:colOff>1104900</xdr:colOff>
      <xdr:row>123</xdr:row>
      <xdr:rowOff>57150</xdr:rowOff>
    </xdr:to>
    <xdr:sp macro="" textlink="">
      <xdr:nvSpPr>
        <xdr:cNvPr id="137" name="Stern mit 4 Zacken 132">
          <a:extLst>
            <a:ext uri="{FF2B5EF4-FFF2-40B4-BE49-F238E27FC236}">
              <a16:creationId xmlns:a16="http://schemas.microsoft.com/office/drawing/2014/main" id="{9129FC83-7B82-41B3-8566-6C1C2497BBCF}"/>
            </a:ext>
            <a:ext uri="{147F2762-F138-4A5C-976F-8EAC2B608ADB}">
              <a16:predDERef xmlns:a16="http://schemas.microsoft.com/office/drawing/2014/main" pred="{5499F9FC-E751-4F82-94BD-0BF64C79EEA2}"/>
            </a:ext>
          </a:extLst>
        </xdr:cNvPr>
        <xdr:cNvSpPr/>
      </xdr:nvSpPr>
      <xdr:spPr>
        <a:xfrm>
          <a:off x="2943225" y="7800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123</xdr:row>
      <xdr:rowOff>133350</xdr:rowOff>
    </xdr:from>
    <xdr:to>
      <xdr:col>3</xdr:col>
      <xdr:colOff>1104900</xdr:colOff>
      <xdr:row>124</xdr:row>
      <xdr:rowOff>66675</xdr:rowOff>
    </xdr:to>
    <xdr:sp macro="" textlink="">
      <xdr:nvSpPr>
        <xdr:cNvPr id="139" name="Stern mit 4 Zacken 132">
          <a:extLst>
            <a:ext uri="{FF2B5EF4-FFF2-40B4-BE49-F238E27FC236}">
              <a16:creationId xmlns:a16="http://schemas.microsoft.com/office/drawing/2014/main" id="{A85D0A2A-B714-48DD-A702-C394D0E62598}"/>
            </a:ext>
            <a:ext uri="{147F2762-F138-4A5C-976F-8EAC2B608ADB}">
              <a16:predDERef xmlns:a16="http://schemas.microsoft.com/office/drawing/2014/main" pred="{5499F9FC-E751-4F82-94BD-0BF64C79EEA2}"/>
            </a:ext>
          </a:extLst>
        </xdr:cNvPr>
        <xdr:cNvSpPr/>
      </xdr:nvSpPr>
      <xdr:spPr>
        <a:xfrm>
          <a:off x="2943225" y="8001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124</xdr:row>
      <xdr:rowOff>123825</xdr:rowOff>
    </xdr:from>
    <xdr:to>
      <xdr:col>3</xdr:col>
      <xdr:colOff>1095375</xdr:colOff>
      <xdr:row>125</xdr:row>
      <xdr:rowOff>57150</xdr:rowOff>
    </xdr:to>
    <xdr:sp macro="" textlink="">
      <xdr:nvSpPr>
        <xdr:cNvPr id="140" name="Stern mit 4 Zacken 132">
          <a:extLst>
            <a:ext uri="{FF2B5EF4-FFF2-40B4-BE49-F238E27FC236}">
              <a16:creationId xmlns:a16="http://schemas.microsoft.com/office/drawing/2014/main" id="{56A4B337-2D66-40EE-A41F-93C5DCDEC843}"/>
            </a:ext>
            <a:ext uri="{147F2762-F138-4A5C-976F-8EAC2B608ADB}">
              <a16:predDERef xmlns:a16="http://schemas.microsoft.com/office/drawing/2014/main" pred="{A85D0A2A-B714-48DD-A702-C394D0E62598}"/>
            </a:ext>
          </a:extLst>
        </xdr:cNvPr>
        <xdr:cNvSpPr/>
      </xdr:nvSpPr>
      <xdr:spPr>
        <a:xfrm>
          <a:off x="2933700" y="8181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125</xdr:row>
      <xdr:rowOff>133350</xdr:rowOff>
    </xdr:from>
    <xdr:to>
      <xdr:col>4</xdr:col>
      <xdr:colOff>152400</xdr:colOff>
      <xdr:row>126</xdr:row>
      <xdr:rowOff>66675</xdr:rowOff>
    </xdr:to>
    <xdr:sp macro="" textlink="">
      <xdr:nvSpPr>
        <xdr:cNvPr id="141" name="Stern mit 4 Zacken 132">
          <a:extLst>
            <a:ext uri="{FF2B5EF4-FFF2-40B4-BE49-F238E27FC236}">
              <a16:creationId xmlns:a16="http://schemas.microsoft.com/office/drawing/2014/main" id="{947ACE4C-7630-4040-9581-9E789E82C4A6}"/>
            </a:ext>
            <a:ext uri="{147F2762-F138-4A5C-976F-8EAC2B608ADB}">
              <a16:predDERef xmlns:a16="http://schemas.microsoft.com/office/drawing/2014/main" pred="{5499F9FC-E751-4F82-94BD-0BF64C79EEA2}"/>
            </a:ext>
          </a:extLst>
        </xdr:cNvPr>
        <xdr:cNvSpPr/>
      </xdr:nvSpPr>
      <xdr:spPr>
        <a:xfrm>
          <a:off x="3114675" y="8382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121</xdr:row>
      <xdr:rowOff>123825</xdr:rowOff>
    </xdr:from>
    <xdr:to>
      <xdr:col>4</xdr:col>
      <xdr:colOff>133350</xdr:colOff>
      <xdr:row>122</xdr:row>
      <xdr:rowOff>57150</xdr:rowOff>
    </xdr:to>
    <xdr:sp macro="" textlink="">
      <xdr:nvSpPr>
        <xdr:cNvPr id="142" name="Stern mit 4 Zacken 132">
          <a:extLst>
            <a:ext uri="{FF2B5EF4-FFF2-40B4-BE49-F238E27FC236}">
              <a16:creationId xmlns:a16="http://schemas.microsoft.com/office/drawing/2014/main" id="{FBC91AE0-9274-4E31-81A6-33FE979218C2}"/>
            </a:ext>
            <a:ext uri="{147F2762-F138-4A5C-976F-8EAC2B608ADB}">
              <a16:predDERef xmlns:a16="http://schemas.microsoft.com/office/drawing/2014/main" pred="{5499F9FC-E751-4F82-94BD-0BF64C79EEA2}"/>
            </a:ext>
          </a:extLst>
        </xdr:cNvPr>
        <xdr:cNvSpPr/>
      </xdr:nvSpPr>
      <xdr:spPr>
        <a:xfrm>
          <a:off x="3095625" y="7610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129</xdr:row>
      <xdr:rowOff>104775</xdr:rowOff>
    </xdr:from>
    <xdr:to>
      <xdr:col>4</xdr:col>
      <xdr:colOff>133350</xdr:colOff>
      <xdr:row>130</xdr:row>
      <xdr:rowOff>38100</xdr:rowOff>
    </xdr:to>
    <xdr:sp macro="" textlink="">
      <xdr:nvSpPr>
        <xdr:cNvPr id="143" name="Stern mit 4 Zacken 132">
          <a:extLst>
            <a:ext uri="{FF2B5EF4-FFF2-40B4-BE49-F238E27FC236}">
              <a16:creationId xmlns:a16="http://schemas.microsoft.com/office/drawing/2014/main" id="{E30BA8F7-9827-4075-AA42-9EC9BCC6DA67}"/>
            </a:ext>
            <a:ext uri="{147F2762-F138-4A5C-976F-8EAC2B608ADB}">
              <a16:predDERef xmlns:a16="http://schemas.microsoft.com/office/drawing/2014/main" pred="{FBC91AE0-9274-4E31-81A6-33FE979218C2}"/>
            </a:ext>
          </a:extLst>
        </xdr:cNvPr>
        <xdr:cNvSpPr/>
      </xdr:nvSpPr>
      <xdr:spPr>
        <a:xfrm>
          <a:off x="3095625" y="91154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128</xdr:row>
      <xdr:rowOff>123825</xdr:rowOff>
    </xdr:from>
    <xdr:to>
      <xdr:col>4</xdr:col>
      <xdr:colOff>142875</xdr:colOff>
      <xdr:row>129</xdr:row>
      <xdr:rowOff>57150</xdr:rowOff>
    </xdr:to>
    <xdr:sp macro="" textlink="">
      <xdr:nvSpPr>
        <xdr:cNvPr id="144" name="Stern mit 4 Zacken 132">
          <a:extLst>
            <a:ext uri="{FF2B5EF4-FFF2-40B4-BE49-F238E27FC236}">
              <a16:creationId xmlns:a16="http://schemas.microsoft.com/office/drawing/2014/main" id="{B81108EF-0831-45A8-AE1B-0187AB1ADF63}"/>
            </a:ext>
            <a:ext uri="{147F2762-F138-4A5C-976F-8EAC2B608ADB}">
              <a16:predDERef xmlns:a16="http://schemas.microsoft.com/office/drawing/2014/main" pred="{E30BA8F7-9827-4075-AA42-9EC9BCC6DA67}"/>
            </a:ext>
          </a:extLst>
        </xdr:cNvPr>
        <xdr:cNvSpPr/>
      </xdr:nvSpPr>
      <xdr:spPr>
        <a:xfrm>
          <a:off x="3105150" y="8943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126</xdr:row>
      <xdr:rowOff>123825</xdr:rowOff>
    </xdr:from>
    <xdr:to>
      <xdr:col>3</xdr:col>
      <xdr:colOff>1095375</xdr:colOff>
      <xdr:row>127</xdr:row>
      <xdr:rowOff>57150</xdr:rowOff>
    </xdr:to>
    <xdr:sp macro="" textlink="">
      <xdr:nvSpPr>
        <xdr:cNvPr id="145" name="Stern mit 4 Zacken 132">
          <a:extLst>
            <a:ext uri="{FF2B5EF4-FFF2-40B4-BE49-F238E27FC236}">
              <a16:creationId xmlns:a16="http://schemas.microsoft.com/office/drawing/2014/main" id="{05AF7217-5FC5-4D3C-8ACC-00EB7F6DFACE}"/>
            </a:ext>
            <a:ext uri="{147F2762-F138-4A5C-976F-8EAC2B608ADB}">
              <a16:predDERef xmlns:a16="http://schemas.microsoft.com/office/drawing/2014/main" pred="{B81108EF-0831-45A8-AE1B-0187AB1ADF63}"/>
            </a:ext>
          </a:extLst>
        </xdr:cNvPr>
        <xdr:cNvSpPr/>
      </xdr:nvSpPr>
      <xdr:spPr>
        <a:xfrm>
          <a:off x="2933700" y="8562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127</xdr:row>
      <xdr:rowOff>133350</xdr:rowOff>
    </xdr:from>
    <xdr:to>
      <xdr:col>3</xdr:col>
      <xdr:colOff>1095375</xdr:colOff>
      <xdr:row>128</xdr:row>
      <xdr:rowOff>66675</xdr:rowOff>
    </xdr:to>
    <xdr:sp macro="" textlink="">
      <xdr:nvSpPr>
        <xdr:cNvPr id="146" name="Stern mit 4 Zacken 132">
          <a:extLst>
            <a:ext uri="{FF2B5EF4-FFF2-40B4-BE49-F238E27FC236}">
              <a16:creationId xmlns:a16="http://schemas.microsoft.com/office/drawing/2014/main" id="{9F59DFAC-B9C2-4D3B-A0FF-E9A54A083F0A}"/>
            </a:ext>
            <a:ext uri="{147F2762-F138-4A5C-976F-8EAC2B608ADB}">
              <a16:predDERef xmlns:a16="http://schemas.microsoft.com/office/drawing/2014/main" pred="{05AF7217-5FC5-4D3C-8ACC-00EB7F6DFACE}"/>
            </a:ext>
          </a:extLst>
        </xdr:cNvPr>
        <xdr:cNvSpPr/>
      </xdr:nvSpPr>
      <xdr:spPr>
        <a:xfrm>
          <a:off x="2933700" y="8763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130</xdr:row>
      <xdr:rowOff>133350</xdr:rowOff>
    </xdr:from>
    <xdr:to>
      <xdr:col>3</xdr:col>
      <xdr:colOff>1114425</xdr:colOff>
      <xdr:row>131</xdr:row>
      <xdr:rowOff>66675</xdr:rowOff>
    </xdr:to>
    <xdr:sp macro="" textlink="">
      <xdr:nvSpPr>
        <xdr:cNvPr id="147" name="Stern mit 4 Zacken 132">
          <a:extLst>
            <a:ext uri="{FF2B5EF4-FFF2-40B4-BE49-F238E27FC236}">
              <a16:creationId xmlns:a16="http://schemas.microsoft.com/office/drawing/2014/main" id="{C23EB5E3-8557-4F70-93DA-9A11AF52C135}"/>
            </a:ext>
            <a:ext uri="{147F2762-F138-4A5C-976F-8EAC2B608ADB}">
              <a16:predDERef xmlns:a16="http://schemas.microsoft.com/office/drawing/2014/main" pred="{9F59DFAC-B9C2-4D3B-A0FF-E9A54A083F0A}"/>
            </a:ext>
          </a:extLst>
        </xdr:cNvPr>
        <xdr:cNvSpPr/>
      </xdr:nvSpPr>
      <xdr:spPr>
        <a:xfrm>
          <a:off x="2952750" y="9334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131</xdr:row>
      <xdr:rowOff>114300</xdr:rowOff>
    </xdr:from>
    <xdr:to>
      <xdr:col>3</xdr:col>
      <xdr:colOff>1104900</xdr:colOff>
      <xdr:row>132</xdr:row>
      <xdr:rowOff>47625</xdr:rowOff>
    </xdr:to>
    <xdr:sp macro="" textlink="">
      <xdr:nvSpPr>
        <xdr:cNvPr id="148" name="Stern mit 4 Zacken 132">
          <a:extLst>
            <a:ext uri="{FF2B5EF4-FFF2-40B4-BE49-F238E27FC236}">
              <a16:creationId xmlns:a16="http://schemas.microsoft.com/office/drawing/2014/main" id="{6A38196F-E450-458B-88FF-978AA351353C}"/>
            </a:ext>
            <a:ext uri="{147F2762-F138-4A5C-976F-8EAC2B608ADB}">
              <a16:predDERef xmlns:a16="http://schemas.microsoft.com/office/drawing/2014/main" pred="{C23EB5E3-8557-4F70-93DA-9A11AF52C135}"/>
            </a:ext>
          </a:extLst>
        </xdr:cNvPr>
        <xdr:cNvSpPr/>
      </xdr:nvSpPr>
      <xdr:spPr>
        <a:xfrm>
          <a:off x="2943225" y="9505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132</xdr:row>
      <xdr:rowOff>123825</xdr:rowOff>
    </xdr:from>
    <xdr:to>
      <xdr:col>4</xdr:col>
      <xdr:colOff>133350</xdr:colOff>
      <xdr:row>133</xdr:row>
      <xdr:rowOff>57150</xdr:rowOff>
    </xdr:to>
    <xdr:sp macro="" textlink="">
      <xdr:nvSpPr>
        <xdr:cNvPr id="149" name="Stern mit 4 Zacken 132">
          <a:extLst>
            <a:ext uri="{FF2B5EF4-FFF2-40B4-BE49-F238E27FC236}">
              <a16:creationId xmlns:a16="http://schemas.microsoft.com/office/drawing/2014/main" id="{935EEB37-9A0C-4A64-88B9-875D7196EAEA}"/>
            </a:ext>
            <a:ext uri="{147F2762-F138-4A5C-976F-8EAC2B608ADB}">
              <a16:predDERef xmlns:a16="http://schemas.microsoft.com/office/drawing/2014/main" pred="{5499F9FC-E751-4F82-94BD-0BF64C79EEA2}"/>
            </a:ext>
          </a:extLst>
        </xdr:cNvPr>
        <xdr:cNvSpPr/>
      </xdr:nvSpPr>
      <xdr:spPr>
        <a:xfrm>
          <a:off x="3095625" y="9705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150</xdr:row>
      <xdr:rowOff>133350</xdr:rowOff>
    </xdr:from>
    <xdr:to>
      <xdr:col>4</xdr:col>
      <xdr:colOff>133350</xdr:colOff>
      <xdr:row>151</xdr:row>
      <xdr:rowOff>66675</xdr:rowOff>
    </xdr:to>
    <xdr:sp macro="" textlink="">
      <xdr:nvSpPr>
        <xdr:cNvPr id="138" name="Stern mit 4 Zacken 137">
          <a:extLst>
            <a:ext uri="{FF2B5EF4-FFF2-40B4-BE49-F238E27FC236}">
              <a16:creationId xmlns:a16="http://schemas.microsoft.com/office/drawing/2014/main" id="{2AFB2652-96BF-4B3E-A0BA-B58448E8EA16}"/>
            </a:ext>
            <a:ext uri="{147F2762-F138-4A5C-976F-8EAC2B608ADB}">
              <a16:predDERef xmlns:a16="http://schemas.microsoft.com/office/drawing/2014/main" pred="{935EEB37-9A0C-4A64-88B9-875D7196EAEA}"/>
            </a:ext>
          </a:extLst>
        </xdr:cNvPr>
        <xdr:cNvSpPr/>
      </xdr:nvSpPr>
      <xdr:spPr>
        <a:xfrm>
          <a:off x="3095625" y="13144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151</xdr:row>
      <xdr:rowOff>123825</xdr:rowOff>
    </xdr:from>
    <xdr:to>
      <xdr:col>4</xdr:col>
      <xdr:colOff>133350</xdr:colOff>
      <xdr:row>152</xdr:row>
      <xdr:rowOff>57150</xdr:rowOff>
    </xdr:to>
    <xdr:sp macro="" textlink="">
      <xdr:nvSpPr>
        <xdr:cNvPr id="150" name="Stern mit 4 Zacken 149">
          <a:extLst>
            <a:ext uri="{FF2B5EF4-FFF2-40B4-BE49-F238E27FC236}">
              <a16:creationId xmlns:a16="http://schemas.microsoft.com/office/drawing/2014/main" id="{8B6F1FC6-17A5-4298-93A1-653664D8D262}"/>
            </a:ext>
            <a:ext uri="{147F2762-F138-4A5C-976F-8EAC2B608ADB}">
              <a16:predDERef xmlns:a16="http://schemas.microsoft.com/office/drawing/2014/main" pred="{2AFB2652-96BF-4B3E-A0BA-B58448E8EA16}"/>
            </a:ext>
          </a:extLst>
        </xdr:cNvPr>
        <xdr:cNvSpPr/>
      </xdr:nvSpPr>
      <xdr:spPr>
        <a:xfrm>
          <a:off x="3095625" y="13325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152</xdr:row>
      <xdr:rowOff>114300</xdr:rowOff>
    </xdr:from>
    <xdr:to>
      <xdr:col>4</xdr:col>
      <xdr:colOff>133350</xdr:colOff>
      <xdr:row>153</xdr:row>
      <xdr:rowOff>47625</xdr:rowOff>
    </xdr:to>
    <xdr:sp macro="" textlink="">
      <xdr:nvSpPr>
        <xdr:cNvPr id="152" name="Stern mit 4 Zacken 151">
          <a:extLst>
            <a:ext uri="{FF2B5EF4-FFF2-40B4-BE49-F238E27FC236}">
              <a16:creationId xmlns:a16="http://schemas.microsoft.com/office/drawing/2014/main" id="{E27172CE-E55F-4EF7-911A-3DEA081E3B0A}"/>
            </a:ext>
            <a:ext uri="{147F2762-F138-4A5C-976F-8EAC2B608ADB}">
              <a16:predDERef xmlns:a16="http://schemas.microsoft.com/office/drawing/2014/main" pred="{8B6F1FC6-17A5-4298-93A1-653664D8D262}"/>
            </a:ext>
          </a:extLst>
        </xdr:cNvPr>
        <xdr:cNvSpPr/>
      </xdr:nvSpPr>
      <xdr:spPr>
        <a:xfrm>
          <a:off x="3095625" y="13506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156</xdr:row>
      <xdr:rowOff>114300</xdr:rowOff>
    </xdr:from>
    <xdr:to>
      <xdr:col>4</xdr:col>
      <xdr:colOff>133350</xdr:colOff>
      <xdr:row>157</xdr:row>
      <xdr:rowOff>47625</xdr:rowOff>
    </xdr:to>
    <xdr:sp macro="" textlink="">
      <xdr:nvSpPr>
        <xdr:cNvPr id="153" name="Stern mit 4 Zacken 152">
          <a:extLst>
            <a:ext uri="{FF2B5EF4-FFF2-40B4-BE49-F238E27FC236}">
              <a16:creationId xmlns:a16="http://schemas.microsoft.com/office/drawing/2014/main" id="{45BAB28F-B356-4373-908E-8634F591CE88}"/>
            </a:ext>
            <a:ext uri="{147F2762-F138-4A5C-976F-8EAC2B608ADB}">
              <a16:predDERef xmlns:a16="http://schemas.microsoft.com/office/drawing/2014/main" pred="{E27172CE-E55F-4EF7-911A-3DEA081E3B0A}"/>
            </a:ext>
          </a:extLst>
        </xdr:cNvPr>
        <xdr:cNvSpPr/>
      </xdr:nvSpPr>
      <xdr:spPr>
        <a:xfrm>
          <a:off x="3095625" y="14268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157</xdr:row>
      <xdr:rowOff>123825</xdr:rowOff>
    </xdr:from>
    <xdr:to>
      <xdr:col>4</xdr:col>
      <xdr:colOff>133350</xdr:colOff>
      <xdr:row>158</xdr:row>
      <xdr:rowOff>57150</xdr:rowOff>
    </xdr:to>
    <xdr:sp macro="" textlink="">
      <xdr:nvSpPr>
        <xdr:cNvPr id="154" name="Stern mit 4 Zacken 153">
          <a:extLst>
            <a:ext uri="{FF2B5EF4-FFF2-40B4-BE49-F238E27FC236}">
              <a16:creationId xmlns:a16="http://schemas.microsoft.com/office/drawing/2014/main" id="{921CC30E-CAB1-486D-BB7A-A04882DBC6D8}"/>
            </a:ext>
            <a:ext uri="{147F2762-F138-4A5C-976F-8EAC2B608ADB}">
              <a16:predDERef xmlns:a16="http://schemas.microsoft.com/office/drawing/2014/main" pred="{45BAB28F-B356-4373-908E-8634F591CE88}"/>
            </a:ext>
          </a:extLst>
        </xdr:cNvPr>
        <xdr:cNvSpPr/>
      </xdr:nvSpPr>
      <xdr:spPr>
        <a:xfrm>
          <a:off x="3095625" y="14468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145</xdr:row>
      <xdr:rowOff>123825</xdr:rowOff>
    </xdr:from>
    <xdr:to>
      <xdr:col>4</xdr:col>
      <xdr:colOff>152400</xdr:colOff>
      <xdr:row>146</xdr:row>
      <xdr:rowOff>57150</xdr:rowOff>
    </xdr:to>
    <xdr:sp macro="" textlink="">
      <xdr:nvSpPr>
        <xdr:cNvPr id="155" name="Stern mit 4 Zacken 154">
          <a:extLst>
            <a:ext uri="{FF2B5EF4-FFF2-40B4-BE49-F238E27FC236}">
              <a16:creationId xmlns:a16="http://schemas.microsoft.com/office/drawing/2014/main" id="{022DCFE5-72F8-4991-A14E-91EAA3E944F4}"/>
            </a:ext>
            <a:ext uri="{147F2762-F138-4A5C-976F-8EAC2B608ADB}">
              <a16:predDERef xmlns:a16="http://schemas.microsoft.com/office/drawing/2014/main" pred="{921CC30E-CAB1-486D-BB7A-A04882DBC6D8}"/>
            </a:ext>
          </a:extLst>
        </xdr:cNvPr>
        <xdr:cNvSpPr/>
      </xdr:nvSpPr>
      <xdr:spPr>
        <a:xfrm>
          <a:off x="3114675" y="3228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146</xdr:row>
      <xdr:rowOff>123825</xdr:rowOff>
    </xdr:from>
    <xdr:to>
      <xdr:col>4</xdr:col>
      <xdr:colOff>152400</xdr:colOff>
      <xdr:row>147</xdr:row>
      <xdr:rowOff>57150</xdr:rowOff>
    </xdr:to>
    <xdr:sp macro="" textlink="">
      <xdr:nvSpPr>
        <xdr:cNvPr id="156" name="Stern mit 4 Zacken 155">
          <a:extLst>
            <a:ext uri="{FF2B5EF4-FFF2-40B4-BE49-F238E27FC236}">
              <a16:creationId xmlns:a16="http://schemas.microsoft.com/office/drawing/2014/main" id="{2F0EFFC9-E9DB-4392-9268-CFD158288161}"/>
            </a:ext>
            <a:ext uri="{147F2762-F138-4A5C-976F-8EAC2B608ADB}">
              <a16:predDERef xmlns:a16="http://schemas.microsoft.com/office/drawing/2014/main" pred="{022DCFE5-72F8-4991-A14E-91EAA3E944F4}"/>
            </a:ext>
          </a:extLst>
        </xdr:cNvPr>
        <xdr:cNvSpPr/>
      </xdr:nvSpPr>
      <xdr:spPr>
        <a:xfrm>
          <a:off x="3114675" y="12372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153</xdr:row>
      <xdr:rowOff>123825</xdr:rowOff>
    </xdr:from>
    <xdr:to>
      <xdr:col>4</xdr:col>
      <xdr:colOff>123825</xdr:colOff>
      <xdr:row>154</xdr:row>
      <xdr:rowOff>57150</xdr:rowOff>
    </xdr:to>
    <xdr:sp macro="" textlink="">
      <xdr:nvSpPr>
        <xdr:cNvPr id="157" name="Stern mit 4 Zacken 156">
          <a:extLst>
            <a:ext uri="{FF2B5EF4-FFF2-40B4-BE49-F238E27FC236}">
              <a16:creationId xmlns:a16="http://schemas.microsoft.com/office/drawing/2014/main" id="{D3E7624D-3C5E-4C25-9161-6D5F4BE0C68A}"/>
            </a:ext>
            <a:ext uri="{147F2762-F138-4A5C-976F-8EAC2B608ADB}">
              <a16:predDERef xmlns:a16="http://schemas.microsoft.com/office/drawing/2014/main" pred="{2F0EFFC9-E9DB-4392-9268-CFD158288161}"/>
            </a:ext>
          </a:extLst>
        </xdr:cNvPr>
        <xdr:cNvSpPr/>
      </xdr:nvSpPr>
      <xdr:spPr>
        <a:xfrm>
          <a:off x="3086100" y="13706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154</xdr:row>
      <xdr:rowOff>114300</xdr:rowOff>
    </xdr:from>
    <xdr:to>
      <xdr:col>3</xdr:col>
      <xdr:colOff>1085850</xdr:colOff>
      <xdr:row>155</xdr:row>
      <xdr:rowOff>47625</xdr:rowOff>
    </xdr:to>
    <xdr:sp macro="" textlink="">
      <xdr:nvSpPr>
        <xdr:cNvPr id="158" name="Stern mit 4 Zacken 157">
          <a:extLst>
            <a:ext uri="{FF2B5EF4-FFF2-40B4-BE49-F238E27FC236}">
              <a16:creationId xmlns:a16="http://schemas.microsoft.com/office/drawing/2014/main" id="{55D036BC-218E-4F1A-B64D-0A23412FF15A}"/>
            </a:ext>
            <a:ext uri="{147F2762-F138-4A5C-976F-8EAC2B608ADB}">
              <a16:predDERef xmlns:a16="http://schemas.microsoft.com/office/drawing/2014/main" pred="{D3E7624D-3C5E-4C25-9161-6D5F4BE0C68A}"/>
            </a:ext>
          </a:extLst>
        </xdr:cNvPr>
        <xdr:cNvSpPr/>
      </xdr:nvSpPr>
      <xdr:spPr>
        <a:xfrm>
          <a:off x="2924175" y="13887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155</xdr:row>
      <xdr:rowOff>114300</xdr:rowOff>
    </xdr:from>
    <xdr:to>
      <xdr:col>3</xdr:col>
      <xdr:colOff>1095375</xdr:colOff>
      <xdr:row>156</xdr:row>
      <xdr:rowOff>47625</xdr:rowOff>
    </xdr:to>
    <xdr:sp macro="" textlink="">
      <xdr:nvSpPr>
        <xdr:cNvPr id="159" name="Stern mit 4 Zacken 158">
          <a:extLst>
            <a:ext uri="{FF2B5EF4-FFF2-40B4-BE49-F238E27FC236}">
              <a16:creationId xmlns:a16="http://schemas.microsoft.com/office/drawing/2014/main" id="{708AF00E-4A1E-4C09-B158-05732B7EACB3}"/>
            </a:ext>
            <a:ext uri="{147F2762-F138-4A5C-976F-8EAC2B608ADB}">
              <a16:predDERef xmlns:a16="http://schemas.microsoft.com/office/drawing/2014/main" pred="{55D036BC-218E-4F1A-B64D-0A23412FF15A}"/>
            </a:ext>
          </a:extLst>
        </xdr:cNvPr>
        <xdr:cNvSpPr/>
      </xdr:nvSpPr>
      <xdr:spPr>
        <a:xfrm>
          <a:off x="2933700" y="14077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147</xdr:row>
      <xdr:rowOff>123825</xdr:rowOff>
    </xdr:from>
    <xdr:to>
      <xdr:col>3</xdr:col>
      <xdr:colOff>1057275</xdr:colOff>
      <xdr:row>148</xdr:row>
      <xdr:rowOff>57150</xdr:rowOff>
    </xdr:to>
    <xdr:sp macro="" textlink="">
      <xdr:nvSpPr>
        <xdr:cNvPr id="160" name="Stern mit 4 Zacken 159">
          <a:extLst>
            <a:ext uri="{FF2B5EF4-FFF2-40B4-BE49-F238E27FC236}">
              <a16:creationId xmlns:a16="http://schemas.microsoft.com/office/drawing/2014/main" id="{2D17EA4D-29D6-4D85-A3DF-BA7286E27DAC}"/>
            </a:ext>
            <a:ext uri="{147F2762-F138-4A5C-976F-8EAC2B608ADB}">
              <a16:predDERef xmlns:a16="http://schemas.microsoft.com/office/drawing/2014/main" pred="{708AF00E-4A1E-4C09-B158-05732B7EACB3}"/>
            </a:ext>
          </a:extLst>
        </xdr:cNvPr>
        <xdr:cNvSpPr/>
      </xdr:nvSpPr>
      <xdr:spPr>
        <a:xfrm>
          <a:off x="2895600" y="3609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148</xdr:row>
      <xdr:rowOff>123825</xdr:rowOff>
    </xdr:from>
    <xdr:to>
      <xdr:col>3</xdr:col>
      <xdr:colOff>1076325</xdr:colOff>
      <xdr:row>149</xdr:row>
      <xdr:rowOff>57150</xdr:rowOff>
    </xdr:to>
    <xdr:sp macro="" textlink="">
      <xdr:nvSpPr>
        <xdr:cNvPr id="162" name="Stern mit 4 Zacken 161">
          <a:extLst>
            <a:ext uri="{FF2B5EF4-FFF2-40B4-BE49-F238E27FC236}">
              <a16:creationId xmlns:a16="http://schemas.microsoft.com/office/drawing/2014/main" id="{B15F79A5-6582-4FF7-A90F-B390DE55A621}"/>
            </a:ext>
            <a:ext uri="{147F2762-F138-4A5C-976F-8EAC2B608ADB}">
              <a16:predDERef xmlns:a16="http://schemas.microsoft.com/office/drawing/2014/main" pred="{4CFF985E-DA04-41E2-AD47-2D04DB2DAAA2}"/>
            </a:ext>
          </a:extLst>
        </xdr:cNvPr>
        <xdr:cNvSpPr/>
      </xdr:nvSpPr>
      <xdr:spPr>
        <a:xfrm>
          <a:off x="2914650" y="12753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149</xdr:row>
      <xdr:rowOff>114300</xdr:rowOff>
    </xdr:from>
    <xdr:to>
      <xdr:col>3</xdr:col>
      <xdr:colOff>1076325</xdr:colOff>
      <xdr:row>150</xdr:row>
      <xdr:rowOff>47625</xdr:rowOff>
    </xdr:to>
    <xdr:sp macro="" textlink="">
      <xdr:nvSpPr>
        <xdr:cNvPr id="163" name="Stern mit 4 Zacken 162">
          <a:extLst>
            <a:ext uri="{FF2B5EF4-FFF2-40B4-BE49-F238E27FC236}">
              <a16:creationId xmlns:a16="http://schemas.microsoft.com/office/drawing/2014/main" id="{DEF80824-4DF7-4CAC-840B-7BF13599BA2B}"/>
            </a:ext>
            <a:ext uri="{147F2762-F138-4A5C-976F-8EAC2B608ADB}">
              <a16:predDERef xmlns:a16="http://schemas.microsoft.com/office/drawing/2014/main" pred="{B15F79A5-6582-4FF7-A90F-B390DE55A621}"/>
            </a:ext>
          </a:extLst>
        </xdr:cNvPr>
        <xdr:cNvSpPr/>
      </xdr:nvSpPr>
      <xdr:spPr>
        <a:xfrm>
          <a:off x="2914650" y="12934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158</xdr:row>
      <xdr:rowOff>133350</xdr:rowOff>
    </xdr:from>
    <xdr:to>
      <xdr:col>4</xdr:col>
      <xdr:colOff>123825</xdr:colOff>
      <xdr:row>159</xdr:row>
      <xdr:rowOff>66675</xdr:rowOff>
    </xdr:to>
    <xdr:sp macro="" textlink="">
      <xdr:nvSpPr>
        <xdr:cNvPr id="164" name="Stern mit 4 Zacken 163">
          <a:extLst>
            <a:ext uri="{FF2B5EF4-FFF2-40B4-BE49-F238E27FC236}">
              <a16:creationId xmlns:a16="http://schemas.microsoft.com/office/drawing/2014/main" id="{78BF8F06-86CB-4C3C-B160-D8525FCFC4E5}"/>
            </a:ext>
            <a:ext uri="{147F2762-F138-4A5C-976F-8EAC2B608ADB}">
              <a16:predDERef xmlns:a16="http://schemas.microsoft.com/office/drawing/2014/main" pred="{DEF80824-4DF7-4CAC-840B-7BF13599BA2B}"/>
            </a:ext>
          </a:extLst>
        </xdr:cNvPr>
        <xdr:cNvSpPr/>
      </xdr:nvSpPr>
      <xdr:spPr>
        <a:xfrm>
          <a:off x="3086100" y="14668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135</xdr:row>
      <xdr:rowOff>133350</xdr:rowOff>
    </xdr:from>
    <xdr:to>
      <xdr:col>4</xdr:col>
      <xdr:colOff>133350</xdr:colOff>
      <xdr:row>136</xdr:row>
      <xdr:rowOff>66675</xdr:rowOff>
    </xdr:to>
    <xdr:sp macro="" textlink="">
      <xdr:nvSpPr>
        <xdr:cNvPr id="151" name="Stern mit 4 Zacken 132">
          <a:extLst>
            <a:ext uri="{FF2B5EF4-FFF2-40B4-BE49-F238E27FC236}">
              <a16:creationId xmlns:a16="http://schemas.microsoft.com/office/drawing/2014/main" id="{B0E8A9BE-5CF3-49C1-900A-F9631DB85647}"/>
            </a:ext>
            <a:ext uri="{147F2762-F138-4A5C-976F-8EAC2B608ADB}">
              <a16:predDERef xmlns:a16="http://schemas.microsoft.com/office/drawing/2014/main" pred="{5499F9FC-E751-4F82-94BD-0BF64C79EEA2}"/>
            </a:ext>
          </a:extLst>
        </xdr:cNvPr>
        <xdr:cNvSpPr/>
      </xdr:nvSpPr>
      <xdr:spPr>
        <a:xfrm>
          <a:off x="3095625" y="10287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139</xdr:row>
      <xdr:rowOff>133350</xdr:rowOff>
    </xdr:from>
    <xdr:to>
      <xdr:col>4</xdr:col>
      <xdr:colOff>123825</xdr:colOff>
      <xdr:row>140</xdr:row>
      <xdr:rowOff>66675</xdr:rowOff>
    </xdr:to>
    <xdr:sp macro="" textlink="">
      <xdr:nvSpPr>
        <xdr:cNvPr id="161" name="Stern mit 4 Zacken 132">
          <a:extLst>
            <a:ext uri="{FF2B5EF4-FFF2-40B4-BE49-F238E27FC236}">
              <a16:creationId xmlns:a16="http://schemas.microsoft.com/office/drawing/2014/main" id="{894887CE-BFC5-4490-A0C8-38314B036E4C}"/>
            </a:ext>
            <a:ext uri="{147F2762-F138-4A5C-976F-8EAC2B608ADB}">
              <a16:predDERef xmlns:a16="http://schemas.microsoft.com/office/drawing/2014/main" pred="{5499F9FC-E751-4F82-94BD-0BF64C79EEA2}"/>
            </a:ext>
          </a:extLst>
        </xdr:cNvPr>
        <xdr:cNvSpPr/>
      </xdr:nvSpPr>
      <xdr:spPr>
        <a:xfrm>
          <a:off x="3086100" y="11049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142</xdr:row>
      <xdr:rowOff>114300</xdr:rowOff>
    </xdr:from>
    <xdr:to>
      <xdr:col>4</xdr:col>
      <xdr:colOff>133350</xdr:colOff>
      <xdr:row>143</xdr:row>
      <xdr:rowOff>47625</xdr:rowOff>
    </xdr:to>
    <xdr:sp macro="" textlink="">
      <xdr:nvSpPr>
        <xdr:cNvPr id="165" name="Stern mit 4 Zacken 132">
          <a:extLst>
            <a:ext uri="{FF2B5EF4-FFF2-40B4-BE49-F238E27FC236}">
              <a16:creationId xmlns:a16="http://schemas.microsoft.com/office/drawing/2014/main" id="{FCD1D160-038F-4580-9157-572F4C8BA6D2}"/>
            </a:ext>
            <a:ext uri="{147F2762-F138-4A5C-976F-8EAC2B608ADB}">
              <a16:predDERef xmlns:a16="http://schemas.microsoft.com/office/drawing/2014/main" pred="{5499F9FC-E751-4F82-94BD-0BF64C79EEA2}"/>
            </a:ext>
          </a:extLst>
        </xdr:cNvPr>
        <xdr:cNvSpPr/>
      </xdr:nvSpPr>
      <xdr:spPr>
        <a:xfrm>
          <a:off x="3095625" y="11601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133</xdr:row>
      <xdr:rowOff>142875</xdr:rowOff>
    </xdr:from>
    <xdr:to>
      <xdr:col>4</xdr:col>
      <xdr:colOff>142875</xdr:colOff>
      <xdr:row>134</xdr:row>
      <xdr:rowOff>76200</xdr:rowOff>
    </xdr:to>
    <xdr:sp macro="" textlink="">
      <xdr:nvSpPr>
        <xdr:cNvPr id="166" name="Stern mit 4 Zacken 132">
          <a:extLst>
            <a:ext uri="{FF2B5EF4-FFF2-40B4-BE49-F238E27FC236}">
              <a16:creationId xmlns:a16="http://schemas.microsoft.com/office/drawing/2014/main" id="{4A827E97-790C-4747-99DB-8B010A89272B}"/>
            </a:ext>
            <a:ext uri="{147F2762-F138-4A5C-976F-8EAC2B608ADB}">
              <a16:predDERef xmlns:a16="http://schemas.microsoft.com/office/drawing/2014/main" pred="{5499F9FC-E751-4F82-94BD-0BF64C79EEA2}"/>
            </a:ext>
          </a:extLst>
        </xdr:cNvPr>
        <xdr:cNvSpPr/>
      </xdr:nvSpPr>
      <xdr:spPr>
        <a:xfrm>
          <a:off x="3105150" y="99155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134</xdr:row>
      <xdr:rowOff>133350</xdr:rowOff>
    </xdr:from>
    <xdr:to>
      <xdr:col>3</xdr:col>
      <xdr:colOff>1066800</xdr:colOff>
      <xdr:row>135</xdr:row>
      <xdr:rowOff>66675</xdr:rowOff>
    </xdr:to>
    <xdr:sp macro="" textlink="">
      <xdr:nvSpPr>
        <xdr:cNvPr id="167" name="Stern mit 4 Zacken 132">
          <a:extLst>
            <a:ext uri="{FF2B5EF4-FFF2-40B4-BE49-F238E27FC236}">
              <a16:creationId xmlns:a16="http://schemas.microsoft.com/office/drawing/2014/main" id="{3A26B93D-B27E-47D5-9888-AF110DB8E771}"/>
            </a:ext>
            <a:ext uri="{147F2762-F138-4A5C-976F-8EAC2B608ADB}">
              <a16:predDERef xmlns:a16="http://schemas.microsoft.com/office/drawing/2014/main" pred="{5499F9FC-E751-4F82-94BD-0BF64C79EEA2}"/>
            </a:ext>
          </a:extLst>
        </xdr:cNvPr>
        <xdr:cNvSpPr/>
      </xdr:nvSpPr>
      <xdr:spPr>
        <a:xfrm>
          <a:off x="2905125" y="1143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136</xdr:row>
      <xdr:rowOff>133350</xdr:rowOff>
    </xdr:from>
    <xdr:to>
      <xdr:col>3</xdr:col>
      <xdr:colOff>1085850</xdr:colOff>
      <xdr:row>137</xdr:row>
      <xdr:rowOff>66675</xdr:rowOff>
    </xdr:to>
    <xdr:sp macro="" textlink="">
      <xdr:nvSpPr>
        <xdr:cNvPr id="168" name="Stern mit 4 Zacken 132">
          <a:extLst>
            <a:ext uri="{FF2B5EF4-FFF2-40B4-BE49-F238E27FC236}">
              <a16:creationId xmlns:a16="http://schemas.microsoft.com/office/drawing/2014/main" id="{0A83AF09-337F-4A6E-85F8-27A188E57D37}"/>
            </a:ext>
            <a:ext uri="{147F2762-F138-4A5C-976F-8EAC2B608ADB}">
              <a16:predDERef xmlns:a16="http://schemas.microsoft.com/office/drawing/2014/main" pred="{5499F9FC-E751-4F82-94BD-0BF64C79EEA2}"/>
            </a:ext>
          </a:extLst>
        </xdr:cNvPr>
        <xdr:cNvSpPr/>
      </xdr:nvSpPr>
      <xdr:spPr>
        <a:xfrm>
          <a:off x="2924175" y="10477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137</xdr:row>
      <xdr:rowOff>152400</xdr:rowOff>
    </xdr:from>
    <xdr:to>
      <xdr:col>3</xdr:col>
      <xdr:colOff>1095375</xdr:colOff>
      <xdr:row>138</xdr:row>
      <xdr:rowOff>85725</xdr:rowOff>
    </xdr:to>
    <xdr:sp macro="" textlink="">
      <xdr:nvSpPr>
        <xdr:cNvPr id="169" name="Stern mit 4 Zacken 132">
          <a:extLst>
            <a:ext uri="{FF2B5EF4-FFF2-40B4-BE49-F238E27FC236}">
              <a16:creationId xmlns:a16="http://schemas.microsoft.com/office/drawing/2014/main" id="{950CAE24-802C-4505-B7CC-ECFFA8EFC002}"/>
            </a:ext>
            <a:ext uri="{147F2762-F138-4A5C-976F-8EAC2B608ADB}">
              <a16:predDERef xmlns:a16="http://schemas.microsoft.com/office/drawing/2014/main" pred="{5499F9FC-E751-4F82-94BD-0BF64C79EEA2}"/>
            </a:ext>
          </a:extLst>
        </xdr:cNvPr>
        <xdr:cNvSpPr/>
      </xdr:nvSpPr>
      <xdr:spPr>
        <a:xfrm>
          <a:off x="2933700" y="106870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138</xdr:row>
      <xdr:rowOff>123825</xdr:rowOff>
    </xdr:from>
    <xdr:to>
      <xdr:col>3</xdr:col>
      <xdr:colOff>1057275</xdr:colOff>
      <xdr:row>139</xdr:row>
      <xdr:rowOff>57150</xdr:rowOff>
    </xdr:to>
    <xdr:sp macro="" textlink="">
      <xdr:nvSpPr>
        <xdr:cNvPr id="170" name="Stern mit 4 Zacken 132">
          <a:extLst>
            <a:ext uri="{FF2B5EF4-FFF2-40B4-BE49-F238E27FC236}">
              <a16:creationId xmlns:a16="http://schemas.microsoft.com/office/drawing/2014/main" id="{619075E1-ED85-4307-B992-A1E6C49D272A}"/>
            </a:ext>
            <a:ext uri="{147F2762-F138-4A5C-976F-8EAC2B608ADB}">
              <a16:predDERef xmlns:a16="http://schemas.microsoft.com/office/drawing/2014/main" pred="{5499F9FC-E751-4F82-94BD-0BF64C79EEA2}"/>
            </a:ext>
          </a:extLst>
        </xdr:cNvPr>
        <xdr:cNvSpPr/>
      </xdr:nvSpPr>
      <xdr:spPr>
        <a:xfrm>
          <a:off x="2895600" y="1895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1104900</xdr:colOff>
      <xdr:row>140</xdr:row>
      <xdr:rowOff>114300</xdr:rowOff>
    </xdr:from>
    <xdr:to>
      <xdr:col>4</xdr:col>
      <xdr:colOff>104775</xdr:colOff>
      <xdr:row>141</xdr:row>
      <xdr:rowOff>47625</xdr:rowOff>
    </xdr:to>
    <xdr:sp macro="" textlink="">
      <xdr:nvSpPr>
        <xdr:cNvPr id="171" name="Stern mit 4 Zacken 132">
          <a:extLst>
            <a:ext uri="{FF2B5EF4-FFF2-40B4-BE49-F238E27FC236}">
              <a16:creationId xmlns:a16="http://schemas.microsoft.com/office/drawing/2014/main" id="{7D55D1A0-20B6-42C8-BC2B-00B1C30DB15C}"/>
            </a:ext>
            <a:ext uri="{147F2762-F138-4A5C-976F-8EAC2B608ADB}">
              <a16:predDERef xmlns:a16="http://schemas.microsoft.com/office/drawing/2014/main" pred="{5499F9FC-E751-4F82-94BD-0BF64C79EEA2}"/>
            </a:ext>
          </a:extLst>
        </xdr:cNvPr>
        <xdr:cNvSpPr/>
      </xdr:nvSpPr>
      <xdr:spPr>
        <a:xfrm>
          <a:off x="3067050" y="2266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141</xdr:row>
      <xdr:rowOff>142875</xdr:rowOff>
    </xdr:from>
    <xdr:to>
      <xdr:col>4</xdr:col>
      <xdr:colOff>142875</xdr:colOff>
      <xdr:row>142</xdr:row>
      <xdr:rowOff>76200</xdr:rowOff>
    </xdr:to>
    <xdr:sp macro="" textlink="">
      <xdr:nvSpPr>
        <xdr:cNvPr id="172" name="Stern mit 4 Zacken 132">
          <a:extLst>
            <a:ext uri="{FF2B5EF4-FFF2-40B4-BE49-F238E27FC236}">
              <a16:creationId xmlns:a16="http://schemas.microsoft.com/office/drawing/2014/main" id="{97AD9FC1-4D14-4C1D-9D32-A5E6AC5E7B88}"/>
            </a:ext>
            <a:ext uri="{147F2762-F138-4A5C-976F-8EAC2B608ADB}">
              <a16:predDERef xmlns:a16="http://schemas.microsoft.com/office/drawing/2014/main" pred="{5499F9FC-E751-4F82-94BD-0BF64C79EEA2}"/>
            </a:ext>
          </a:extLst>
        </xdr:cNvPr>
        <xdr:cNvSpPr/>
      </xdr:nvSpPr>
      <xdr:spPr>
        <a:xfrm>
          <a:off x="3105150" y="24860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143</xdr:row>
      <xdr:rowOff>142875</xdr:rowOff>
    </xdr:from>
    <xdr:to>
      <xdr:col>3</xdr:col>
      <xdr:colOff>1104900</xdr:colOff>
      <xdr:row>144</xdr:row>
      <xdr:rowOff>76200</xdr:rowOff>
    </xdr:to>
    <xdr:sp macro="" textlink="">
      <xdr:nvSpPr>
        <xdr:cNvPr id="173" name="Stern mit 4 Zacken 132">
          <a:extLst>
            <a:ext uri="{FF2B5EF4-FFF2-40B4-BE49-F238E27FC236}">
              <a16:creationId xmlns:a16="http://schemas.microsoft.com/office/drawing/2014/main" id="{81B26C0E-188F-457E-9CE3-3529BE39C930}"/>
            </a:ext>
            <a:ext uri="{147F2762-F138-4A5C-976F-8EAC2B608ADB}">
              <a16:predDERef xmlns:a16="http://schemas.microsoft.com/office/drawing/2014/main" pred="{5499F9FC-E751-4F82-94BD-0BF64C79EEA2}"/>
            </a:ext>
          </a:extLst>
        </xdr:cNvPr>
        <xdr:cNvSpPr/>
      </xdr:nvSpPr>
      <xdr:spPr>
        <a:xfrm>
          <a:off x="2943225" y="118205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144</xdr:row>
      <xdr:rowOff>133350</xdr:rowOff>
    </xdr:from>
    <xdr:to>
      <xdr:col>3</xdr:col>
      <xdr:colOff>1095375</xdr:colOff>
      <xdr:row>145</xdr:row>
      <xdr:rowOff>66675</xdr:rowOff>
    </xdr:to>
    <xdr:sp macro="" textlink="">
      <xdr:nvSpPr>
        <xdr:cNvPr id="174" name="Stern mit 4 Zacken 132">
          <a:extLst>
            <a:ext uri="{FF2B5EF4-FFF2-40B4-BE49-F238E27FC236}">
              <a16:creationId xmlns:a16="http://schemas.microsoft.com/office/drawing/2014/main" id="{B59E0E62-D925-4C5B-B557-A55F36607EF7}"/>
            </a:ext>
            <a:ext uri="{147F2762-F138-4A5C-976F-8EAC2B608ADB}">
              <a16:predDERef xmlns:a16="http://schemas.microsoft.com/office/drawing/2014/main" pred="{5499F9FC-E751-4F82-94BD-0BF64C79EEA2}"/>
            </a:ext>
          </a:extLst>
        </xdr:cNvPr>
        <xdr:cNvSpPr/>
      </xdr:nvSpPr>
      <xdr:spPr>
        <a:xfrm>
          <a:off x="2933700" y="12001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170</xdr:row>
      <xdr:rowOff>123825</xdr:rowOff>
    </xdr:from>
    <xdr:to>
      <xdr:col>4</xdr:col>
      <xdr:colOff>133350</xdr:colOff>
      <xdr:row>171</xdr:row>
      <xdr:rowOff>57150</xdr:rowOff>
    </xdr:to>
    <xdr:sp macro="" textlink="">
      <xdr:nvSpPr>
        <xdr:cNvPr id="175" name="Stern mit 4 Zacken 174">
          <a:extLst>
            <a:ext uri="{FF2B5EF4-FFF2-40B4-BE49-F238E27FC236}">
              <a16:creationId xmlns:a16="http://schemas.microsoft.com/office/drawing/2014/main" id="{1819B077-C71B-411D-A4CF-A571FC3FD242}"/>
            </a:ext>
            <a:ext uri="{147F2762-F138-4A5C-976F-8EAC2B608ADB}">
              <a16:predDERef xmlns:a16="http://schemas.microsoft.com/office/drawing/2014/main" pred="{B59E0E62-D925-4C5B-B557-A55F36607EF7}"/>
            </a:ext>
          </a:extLst>
        </xdr:cNvPr>
        <xdr:cNvSpPr/>
      </xdr:nvSpPr>
      <xdr:spPr>
        <a:xfrm>
          <a:off x="3095625" y="7991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176</xdr:row>
      <xdr:rowOff>114300</xdr:rowOff>
    </xdr:from>
    <xdr:to>
      <xdr:col>4</xdr:col>
      <xdr:colOff>0</xdr:colOff>
      <xdr:row>177</xdr:row>
      <xdr:rowOff>47625</xdr:rowOff>
    </xdr:to>
    <xdr:sp macro="" textlink="">
      <xdr:nvSpPr>
        <xdr:cNvPr id="176" name="Stern mit 4 Zacken 174">
          <a:extLst>
            <a:ext uri="{FF2B5EF4-FFF2-40B4-BE49-F238E27FC236}">
              <a16:creationId xmlns:a16="http://schemas.microsoft.com/office/drawing/2014/main" id="{47425254-5DF9-4B98-856C-42CE5AB26721}"/>
            </a:ext>
            <a:ext uri="{147F2762-F138-4A5C-976F-8EAC2B608ADB}">
              <a16:predDERef xmlns:a16="http://schemas.microsoft.com/office/drawing/2014/main" pred="{B59E0E62-D925-4C5B-B557-A55F36607EF7}"/>
            </a:ext>
          </a:extLst>
        </xdr:cNvPr>
        <xdr:cNvSpPr/>
      </xdr:nvSpPr>
      <xdr:spPr>
        <a:xfrm>
          <a:off x="2962275" y="9124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177</xdr:row>
      <xdr:rowOff>114300</xdr:rowOff>
    </xdr:from>
    <xdr:to>
      <xdr:col>4</xdr:col>
      <xdr:colOff>0</xdr:colOff>
      <xdr:row>178</xdr:row>
      <xdr:rowOff>47625</xdr:rowOff>
    </xdr:to>
    <xdr:sp macro="" textlink="">
      <xdr:nvSpPr>
        <xdr:cNvPr id="177" name="Stern mit 4 Zacken 174">
          <a:extLst>
            <a:ext uri="{FF2B5EF4-FFF2-40B4-BE49-F238E27FC236}">
              <a16:creationId xmlns:a16="http://schemas.microsoft.com/office/drawing/2014/main" id="{A1A998B9-1F53-4B02-B1D9-F3B762E2DBB8}"/>
            </a:ext>
            <a:ext uri="{147F2762-F138-4A5C-976F-8EAC2B608ADB}">
              <a16:predDERef xmlns:a16="http://schemas.microsoft.com/office/drawing/2014/main" pred="{B59E0E62-D925-4C5B-B557-A55F36607EF7}"/>
            </a:ext>
          </a:extLst>
        </xdr:cNvPr>
        <xdr:cNvSpPr/>
      </xdr:nvSpPr>
      <xdr:spPr>
        <a:xfrm>
          <a:off x="2962275" y="9315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178</xdr:row>
      <xdr:rowOff>123825</xdr:rowOff>
    </xdr:from>
    <xdr:to>
      <xdr:col>4</xdr:col>
      <xdr:colOff>142875</xdr:colOff>
      <xdr:row>179</xdr:row>
      <xdr:rowOff>57150</xdr:rowOff>
    </xdr:to>
    <xdr:sp macro="" textlink="">
      <xdr:nvSpPr>
        <xdr:cNvPr id="178" name="Stern mit 4 Zacken 174">
          <a:extLst>
            <a:ext uri="{FF2B5EF4-FFF2-40B4-BE49-F238E27FC236}">
              <a16:creationId xmlns:a16="http://schemas.microsoft.com/office/drawing/2014/main" id="{B660A278-E1F6-414F-BACB-77BC80E3B528}"/>
            </a:ext>
            <a:ext uri="{147F2762-F138-4A5C-976F-8EAC2B608ADB}">
              <a16:predDERef xmlns:a16="http://schemas.microsoft.com/office/drawing/2014/main" pred="{B59E0E62-D925-4C5B-B557-A55F36607EF7}"/>
            </a:ext>
          </a:extLst>
        </xdr:cNvPr>
        <xdr:cNvSpPr/>
      </xdr:nvSpPr>
      <xdr:spPr>
        <a:xfrm>
          <a:off x="3105150" y="9515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180</xdr:row>
      <xdr:rowOff>123825</xdr:rowOff>
    </xdr:from>
    <xdr:to>
      <xdr:col>3</xdr:col>
      <xdr:colOff>1095375</xdr:colOff>
      <xdr:row>181</xdr:row>
      <xdr:rowOff>57150</xdr:rowOff>
    </xdr:to>
    <xdr:sp macro="" textlink="">
      <xdr:nvSpPr>
        <xdr:cNvPr id="182" name="Stern mit 4 Zacken 174">
          <a:extLst>
            <a:ext uri="{FF2B5EF4-FFF2-40B4-BE49-F238E27FC236}">
              <a16:creationId xmlns:a16="http://schemas.microsoft.com/office/drawing/2014/main" id="{8BF7BA71-F11E-4583-A529-A443414CEA81}"/>
            </a:ext>
            <a:ext uri="{147F2762-F138-4A5C-976F-8EAC2B608ADB}">
              <a16:predDERef xmlns:a16="http://schemas.microsoft.com/office/drawing/2014/main" pred="{B660A278-E1F6-414F-BACB-77BC80E3B528}"/>
            </a:ext>
          </a:extLst>
        </xdr:cNvPr>
        <xdr:cNvSpPr/>
      </xdr:nvSpPr>
      <xdr:spPr>
        <a:xfrm flipH="1">
          <a:off x="2952750" y="5514975"/>
          <a:ext cx="10477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181</xdr:row>
      <xdr:rowOff>133350</xdr:rowOff>
    </xdr:from>
    <xdr:to>
      <xdr:col>4</xdr:col>
      <xdr:colOff>152400</xdr:colOff>
      <xdr:row>182</xdr:row>
      <xdr:rowOff>66675</xdr:rowOff>
    </xdr:to>
    <xdr:sp macro="" textlink="">
      <xdr:nvSpPr>
        <xdr:cNvPr id="183" name="Stern mit 4 Zacken 174">
          <a:extLst>
            <a:ext uri="{FF2B5EF4-FFF2-40B4-BE49-F238E27FC236}">
              <a16:creationId xmlns:a16="http://schemas.microsoft.com/office/drawing/2014/main" id="{E2EB8529-E45F-4D8D-A7CB-F15DF8F8B5AE}"/>
            </a:ext>
            <a:ext uri="{147F2762-F138-4A5C-976F-8EAC2B608ADB}">
              <a16:predDERef xmlns:a16="http://schemas.microsoft.com/office/drawing/2014/main" pred="{B59E0E62-D925-4C5B-B557-A55F36607EF7}"/>
            </a:ext>
          </a:extLst>
        </xdr:cNvPr>
        <xdr:cNvSpPr/>
      </xdr:nvSpPr>
      <xdr:spPr>
        <a:xfrm>
          <a:off x="3114675" y="10096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179</xdr:row>
      <xdr:rowOff>133350</xdr:rowOff>
    </xdr:from>
    <xdr:to>
      <xdr:col>3</xdr:col>
      <xdr:colOff>1114425</xdr:colOff>
      <xdr:row>180</xdr:row>
      <xdr:rowOff>66675</xdr:rowOff>
    </xdr:to>
    <xdr:sp macro="" textlink="">
      <xdr:nvSpPr>
        <xdr:cNvPr id="184" name="Stern mit 4 Zacken 174">
          <a:extLst>
            <a:ext uri="{FF2B5EF4-FFF2-40B4-BE49-F238E27FC236}">
              <a16:creationId xmlns:a16="http://schemas.microsoft.com/office/drawing/2014/main" id="{8666124F-A645-4D71-8B2C-A56F2DF6FDE1}"/>
            </a:ext>
            <a:ext uri="{147F2762-F138-4A5C-976F-8EAC2B608ADB}">
              <a16:predDERef xmlns:a16="http://schemas.microsoft.com/office/drawing/2014/main" pred="{B59E0E62-D925-4C5B-B557-A55F36607EF7}"/>
            </a:ext>
          </a:extLst>
        </xdr:cNvPr>
        <xdr:cNvSpPr/>
      </xdr:nvSpPr>
      <xdr:spPr>
        <a:xfrm>
          <a:off x="2952750" y="9715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159</xdr:row>
      <xdr:rowOff>133350</xdr:rowOff>
    </xdr:from>
    <xdr:to>
      <xdr:col>3</xdr:col>
      <xdr:colOff>1114425</xdr:colOff>
      <xdr:row>160</xdr:row>
      <xdr:rowOff>66675</xdr:rowOff>
    </xdr:to>
    <xdr:sp macro="" textlink="">
      <xdr:nvSpPr>
        <xdr:cNvPr id="179" name="Stern mit 4 Zacken 163">
          <a:extLst>
            <a:ext uri="{FF2B5EF4-FFF2-40B4-BE49-F238E27FC236}">
              <a16:creationId xmlns:a16="http://schemas.microsoft.com/office/drawing/2014/main" id="{DBF835DA-340C-42E1-ACB8-52C3BA658C08}"/>
            </a:ext>
            <a:ext uri="{147F2762-F138-4A5C-976F-8EAC2B608ADB}">
              <a16:predDERef xmlns:a16="http://schemas.microsoft.com/office/drawing/2014/main" pred="{DEF80824-4DF7-4CAC-840B-7BF13599BA2B}"/>
            </a:ext>
          </a:extLst>
        </xdr:cNvPr>
        <xdr:cNvSpPr/>
      </xdr:nvSpPr>
      <xdr:spPr>
        <a:xfrm>
          <a:off x="2952750" y="5905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160</xdr:row>
      <xdr:rowOff>133350</xdr:rowOff>
    </xdr:from>
    <xdr:to>
      <xdr:col>3</xdr:col>
      <xdr:colOff>1114425</xdr:colOff>
      <xdr:row>161</xdr:row>
      <xdr:rowOff>66675</xdr:rowOff>
    </xdr:to>
    <xdr:sp macro="" textlink="">
      <xdr:nvSpPr>
        <xdr:cNvPr id="180" name="Stern mit 4 Zacken 163">
          <a:extLst>
            <a:ext uri="{FF2B5EF4-FFF2-40B4-BE49-F238E27FC236}">
              <a16:creationId xmlns:a16="http://schemas.microsoft.com/office/drawing/2014/main" id="{DCD4F81F-2536-4DFC-A1BD-7CB9640AB5FE}"/>
            </a:ext>
            <a:ext uri="{147F2762-F138-4A5C-976F-8EAC2B608ADB}">
              <a16:predDERef xmlns:a16="http://schemas.microsoft.com/office/drawing/2014/main" pred="{DEF80824-4DF7-4CAC-840B-7BF13599BA2B}"/>
            </a:ext>
          </a:extLst>
        </xdr:cNvPr>
        <xdr:cNvSpPr/>
      </xdr:nvSpPr>
      <xdr:spPr>
        <a:xfrm>
          <a:off x="2952750" y="6096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161</xdr:row>
      <xdr:rowOff>133350</xdr:rowOff>
    </xdr:from>
    <xdr:to>
      <xdr:col>3</xdr:col>
      <xdr:colOff>1114425</xdr:colOff>
      <xdr:row>162</xdr:row>
      <xdr:rowOff>66675</xdr:rowOff>
    </xdr:to>
    <xdr:sp macro="" textlink="">
      <xdr:nvSpPr>
        <xdr:cNvPr id="181" name="Stern mit 4 Zacken 163">
          <a:extLst>
            <a:ext uri="{FF2B5EF4-FFF2-40B4-BE49-F238E27FC236}">
              <a16:creationId xmlns:a16="http://schemas.microsoft.com/office/drawing/2014/main" id="{E30A6C77-4CEA-4581-B066-3A6BDB513DEE}"/>
            </a:ext>
            <a:ext uri="{147F2762-F138-4A5C-976F-8EAC2B608ADB}">
              <a16:predDERef xmlns:a16="http://schemas.microsoft.com/office/drawing/2014/main" pred="{DEF80824-4DF7-4CAC-840B-7BF13599BA2B}"/>
            </a:ext>
          </a:extLst>
        </xdr:cNvPr>
        <xdr:cNvSpPr/>
      </xdr:nvSpPr>
      <xdr:spPr>
        <a:xfrm>
          <a:off x="2952750" y="6286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162</xdr:row>
      <xdr:rowOff>114300</xdr:rowOff>
    </xdr:from>
    <xdr:to>
      <xdr:col>4</xdr:col>
      <xdr:colOff>133350</xdr:colOff>
      <xdr:row>163</xdr:row>
      <xdr:rowOff>47625</xdr:rowOff>
    </xdr:to>
    <xdr:sp macro="" textlink="">
      <xdr:nvSpPr>
        <xdr:cNvPr id="185" name="Stern mit 4 Zacken 163">
          <a:extLst>
            <a:ext uri="{FF2B5EF4-FFF2-40B4-BE49-F238E27FC236}">
              <a16:creationId xmlns:a16="http://schemas.microsoft.com/office/drawing/2014/main" id="{37497FBA-033D-4EC6-BAA0-72E94E227837}"/>
            </a:ext>
            <a:ext uri="{147F2762-F138-4A5C-976F-8EAC2B608ADB}">
              <a16:predDERef xmlns:a16="http://schemas.microsoft.com/office/drawing/2014/main" pred="{DEF80824-4DF7-4CAC-840B-7BF13599BA2B}"/>
            </a:ext>
          </a:extLst>
        </xdr:cNvPr>
        <xdr:cNvSpPr/>
      </xdr:nvSpPr>
      <xdr:spPr>
        <a:xfrm>
          <a:off x="3095625" y="6457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163</xdr:row>
      <xdr:rowOff>104775</xdr:rowOff>
    </xdr:from>
    <xdr:to>
      <xdr:col>4</xdr:col>
      <xdr:colOff>123825</xdr:colOff>
      <xdr:row>164</xdr:row>
      <xdr:rowOff>38100</xdr:rowOff>
    </xdr:to>
    <xdr:sp macro="" textlink="">
      <xdr:nvSpPr>
        <xdr:cNvPr id="186" name="Stern mit 4 Zacken 163">
          <a:extLst>
            <a:ext uri="{FF2B5EF4-FFF2-40B4-BE49-F238E27FC236}">
              <a16:creationId xmlns:a16="http://schemas.microsoft.com/office/drawing/2014/main" id="{3086EEAC-8A0B-4B15-B8FA-CE9CC7EC9D85}"/>
            </a:ext>
            <a:ext uri="{147F2762-F138-4A5C-976F-8EAC2B608ADB}">
              <a16:predDERef xmlns:a16="http://schemas.microsoft.com/office/drawing/2014/main" pred="{DEF80824-4DF7-4CAC-840B-7BF13599BA2B}"/>
            </a:ext>
          </a:extLst>
        </xdr:cNvPr>
        <xdr:cNvSpPr/>
      </xdr:nvSpPr>
      <xdr:spPr>
        <a:xfrm>
          <a:off x="3086100" y="66389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164</xdr:row>
      <xdr:rowOff>123825</xdr:rowOff>
    </xdr:from>
    <xdr:to>
      <xdr:col>4</xdr:col>
      <xdr:colOff>123825</xdr:colOff>
      <xdr:row>165</xdr:row>
      <xdr:rowOff>57150</xdr:rowOff>
    </xdr:to>
    <xdr:sp macro="" textlink="">
      <xdr:nvSpPr>
        <xdr:cNvPr id="187" name="Stern mit 4 Zacken 163">
          <a:extLst>
            <a:ext uri="{FF2B5EF4-FFF2-40B4-BE49-F238E27FC236}">
              <a16:creationId xmlns:a16="http://schemas.microsoft.com/office/drawing/2014/main" id="{1ACC9633-BFBC-4D85-BE22-BC3B0E854189}"/>
            </a:ext>
            <a:ext uri="{147F2762-F138-4A5C-976F-8EAC2B608ADB}">
              <a16:predDERef xmlns:a16="http://schemas.microsoft.com/office/drawing/2014/main" pred="{DEF80824-4DF7-4CAC-840B-7BF13599BA2B}"/>
            </a:ext>
          </a:extLst>
        </xdr:cNvPr>
        <xdr:cNvSpPr/>
      </xdr:nvSpPr>
      <xdr:spPr>
        <a:xfrm>
          <a:off x="3086100" y="6848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165</xdr:row>
      <xdr:rowOff>133350</xdr:rowOff>
    </xdr:from>
    <xdr:to>
      <xdr:col>3</xdr:col>
      <xdr:colOff>1114425</xdr:colOff>
      <xdr:row>166</xdr:row>
      <xdr:rowOff>66675</xdr:rowOff>
    </xdr:to>
    <xdr:sp macro="" textlink="">
      <xdr:nvSpPr>
        <xdr:cNvPr id="188" name="Stern mit 4 Zacken 163">
          <a:extLst>
            <a:ext uri="{FF2B5EF4-FFF2-40B4-BE49-F238E27FC236}">
              <a16:creationId xmlns:a16="http://schemas.microsoft.com/office/drawing/2014/main" id="{496A2AD2-E3F3-436D-8F4D-829739D6BEE7}"/>
            </a:ext>
            <a:ext uri="{147F2762-F138-4A5C-976F-8EAC2B608ADB}">
              <a16:predDERef xmlns:a16="http://schemas.microsoft.com/office/drawing/2014/main" pred="{DEF80824-4DF7-4CAC-840B-7BF13599BA2B}"/>
            </a:ext>
          </a:extLst>
        </xdr:cNvPr>
        <xdr:cNvSpPr/>
      </xdr:nvSpPr>
      <xdr:spPr>
        <a:xfrm>
          <a:off x="2952750" y="7048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166</xdr:row>
      <xdr:rowOff>123825</xdr:rowOff>
    </xdr:from>
    <xdr:to>
      <xdr:col>3</xdr:col>
      <xdr:colOff>1114425</xdr:colOff>
      <xdr:row>167</xdr:row>
      <xdr:rowOff>57150</xdr:rowOff>
    </xdr:to>
    <xdr:sp macro="" textlink="">
      <xdr:nvSpPr>
        <xdr:cNvPr id="189" name="Stern mit 4 Zacken 163">
          <a:extLst>
            <a:ext uri="{FF2B5EF4-FFF2-40B4-BE49-F238E27FC236}">
              <a16:creationId xmlns:a16="http://schemas.microsoft.com/office/drawing/2014/main" id="{B14F37A2-818A-4524-8DB1-D09CF907840F}"/>
            </a:ext>
            <a:ext uri="{147F2762-F138-4A5C-976F-8EAC2B608ADB}">
              <a16:predDERef xmlns:a16="http://schemas.microsoft.com/office/drawing/2014/main" pred="{DEF80824-4DF7-4CAC-840B-7BF13599BA2B}"/>
            </a:ext>
          </a:extLst>
        </xdr:cNvPr>
        <xdr:cNvSpPr/>
      </xdr:nvSpPr>
      <xdr:spPr>
        <a:xfrm>
          <a:off x="2952750" y="7229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168</xdr:row>
      <xdr:rowOff>123825</xdr:rowOff>
    </xdr:from>
    <xdr:to>
      <xdr:col>4</xdr:col>
      <xdr:colOff>114300</xdr:colOff>
      <xdr:row>169</xdr:row>
      <xdr:rowOff>57150</xdr:rowOff>
    </xdr:to>
    <xdr:sp macro="" textlink="">
      <xdr:nvSpPr>
        <xdr:cNvPr id="190" name="Stern mit 4 Zacken 174">
          <a:extLst>
            <a:ext uri="{FF2B5EF4-FFF2-40B4-BE49-F238E27FC236}">
              <a16:creationId xmlns:a16="http://schemas.microsoft.com/office/drawing/2014/main" id="{AE829403-41A4-48A7-9693-1B113ADDDAF2}"/>
            </a:ext>
            <a:ext uri="{147F2762-F138-4A5C-976F-8EAC2B608ADB}">
              <a16:predDERef xmlns:a16="http://schemas.microsoft.com/office/drawing/2014/main" pred="{B59E0E62-D925-4C5B-B557-A55F36607EF7}"/>
            </a:ext>
          </a:extLst>
        </xdr:cNvPr>
        <xdr:cNvSpPr/>
      </xdr:nvSpPr>
      <xdr:spPr>
        <a:xfrm>
          <a:off x="3076575" y="7610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169</xdr:row>
      <xdr:rowOff>114300</xdr:rowOff>
    </xdr:from>
    <xdr:to>
      <xdr:col>4</xdr:col>
      <xdr:colOff>133350</xdr:colOff>
      <xdr:row>170</xdr:row>
      <xdr:rowOff>47625</xdr:rowOff>
    </xdr:to>
    <xdr:sp macro="" textlink="">
      <xdr:nvSpPr>
        <xdr:cNvPr id="191" name="Stern mit 4 Zacken 174">
          <a:extLst>
            <a:ext uri="{FF2B5EF4-FFF2-40B4-BE49-F238E27FC236}">
              <a16:creationId xmlns:a16="http://schemas.microsoft.com/office/drawing/2014/main" id="{3098BE59-E3DA-447B-B14C-D750EB7DD564}"/>
            </a:ext>
            <a:ext uri="{147F2762-F138-4A5C-976F-8EAC2B608ADB}">
              <a16:predDERef xmlns:a16="http://schemas.microsoft.com/office/drawing/2014/main" pred="{B59E0E62-D925-4C5B-B557-A55F36607EF7}"/>
            </a:ext>
          </a:extLst>
        </xdr:cNvPr>
        <xdr:cNvSpPr/>
      </xdr:nvSpPr>
      <xdr:spPr>
        <a:xfrm>
          <a:off x="3095625" y="7791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167</xdr:row>
      <xdr:rowOff>133350</xdr:rowOff>
    </xdr:from>
    <xdr:to>
      <xdr:col>3</xdr:col>
      <xdr:colOff>1114425</xdr:colOff>
      <xdr:row>168</xdr:row>
      <xdr:rowOff>66675</xdr:rowOff>
    </xdr:to>
    <xdr:sp macro="" textlink="">
      <xdr:nvSpPr>
        <xdr:cNvPr id="193" name="Stern mit 4 Zacken 163">
          <a:extLst>
            <a:ext uri="{FF2B5EF4-FFF2-40B4-BE49-F238E27FC236}">
              <a16:creationId xmlns:a16="http://schemas.microsoft.com/office/drawing/2014/main" id="{D86402D0-0ADD-4FF0-A5DC-5079368EC2DA}"/>
            </a:ext>
            <a:ext uri="{147F2762-F138-4A5C-976F-8EAC2B608ADB}">
              <a16:predDERef xmlns:a16="http://schemas.microsoft.com/office/drawing/2014/main" pred="{DEF80824-4DF7-4CAC-840B-7BF13599BA2B}"/>
            </a:ext>
          </a:extLst>
        </xdr:cNvPr>
        <xdr:cNvSpPr/>
      </xdr:nvSpPr>
      <xdr:spPr>
        <a:xfrm>
          <a:off x="2952750" y="7429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173</xdr:row>
      <xdr:rowOff>142875</xdr:rowOff>
    </xdr:from>
    <xdr:to>
      <xdr:col>4</xdr:col>
      <xdr:colOff>133350</xdr:colOff>
      <xdr:row>174</xdr:row>
      <xdr:rowOff>76200</xdr:rowOff>
    </xdr:to>
    <xdr:sp macro="" textlink="">
      <xdr:nvSpPr>
        <xdr:cNvPr id="194" name="Stern mit 4 Zacken 163">
          <a:extLst>
            <a:ext uri="{FF2B5EF4-FFF2-40B4-BE49-F238E27FC236}">
              <a16:creationId xmlns:a16="http://schemas.microsoft.com/office/drawing/2014/main" id="{E26E935C-6B59-45DE-B086-9FC452BA7321}"/>
            </a:ext>
            <a:ext uri="{147F2762-F138-4A5C-976F-8EAC2B608ADB}">
              <a16:predDERef xmlns:a16="http://schemas.microsoft.com/office/drawing/2014/main" pred="{DEF80824-4DF7-4CAC-840B-7BF13599BA2B}"/>
            </a:ext>
          </a:extLst>
        </xdr:cNvPr>
        <xdr:cNvSpPr/>
      </xdr:nvSpPr>
      <xdr:spPr>
        <a:xfrm>
          <a:off x="3095625" y="85820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171</xdr:row>
      <xdr:rowOff>133350</xdr:rowOff>
    </xdr:from>
    <xdr:to>
      <xdr:col>3</xdr:col>
      <xdr:colOff>1114425</xdr:colOff>
      <xdr:row>172</xdr:row>
      <xdr:rowOff>66675</xdr:rowOff>
    </xdr:to>
    <xdr:sp macro="" textlink="">
      <xdr:nvSpPr>
        <xdr:cNvPr id="195" name="Stern mit 4 Zacken 163">
          <a:extLst>
            <a:ext uri="{FF2B5EF4-FFF2-40B4-BE49-F238E27FC236}">
              <a16:creationId xmlns:a16="http://schemas.microsoft.com/office/drawing/2014/main" id="{4FF868D8-7D36-4BB7-9A99-90A1D4733E71}"/>
            </a:ext>
            <a:ext uri="{147F2762-F138-4A5C-976F-8EAC2B608ADB}">
              <a16:predDERef xmlns:a16="http://schemas.microsoft.com/office/drawing/2014/main" pred="{DEF80824-4DF7-4CAC-840B-7BF13599BA2B}"/>
            </a:ext>
          </a:extLst>
        </xdr:cNvPr>
        <xdr:cNvSpPr/>
      </xdr:nvSpPr>
      <xdr:spPr>
        <a:xfrm>
          <a:off x="2952750" y="8191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172</xdr:row>
      <xdr:rowOff>152400</xdr:rowOff>
    </xdr:from>
    <xdr:to>
      <xdr:col>3</xdr:col>
      <xdr:colOff>1114425</xdr:colOff>
      <xdr:row>173</xdr:row>
      <xdr:rowOff>85725</xdr:rowOff>
    </xdr:to>
    <xdr:sp macro="" textlink="">
      <xdr:nvSpPr>
        <xdr:cNvPr id="196" name="Stern mit 4 Zacken 163">
          <a:extLst>
            <a:ext uri="{FF2B5EF4-FFF2-40B4-BE49-F238E27FC236}">
              <a16:creationId xmlns:a16="http://schemas.microsoft.com/office/drawing/2014/main" id="{B1BA8C16-E490-40FA-B71D-C94C5D6A1BF0}"/>
            </a:ext>
            <a:ext uri="{147F2762-F138-4A5C-976F-8EAC2B608ADB}">
              <a16:predDERef xmlns:a16="http://schemas.microsoft.com/office/drawing/2014/main" pred="{DEF80824-4DF7-4CAC-840B-7BF13599BA2B}"/>
            </a:ext>
          </a:extLst>
        </xdr:cNvPr>
        <xdr:cNvSpPr/>
      </xdr:nvSpPr>
      <xdr:spPr>
        <a:xfrm>
          <a:off x="2952750" y="84010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174</xdr:row>
      <xdr:rowOff>142875</xdr:rowOff>
    </xdr:from>
    <xdr:to>
      <xdr:col>4</xdr:col>
      <xdr:colOff>142875</xdr:colOff>
      <xdr:row>175</xdr:row>
      <xdr:rowOff>76200</xdr:rowOff>
    </xdr:to>
    <xdr:sp macro="" textlink="">
      <xdr:nvSpPr>
        <xdr:cNvPr id="197" name="Stern mit 4 Zacken 163">
          <a:extLst>
            <a:ext uri="{FF2B5EF4-FFF2-40B4-BE49-F238E27FC236}">
              <a16:creationId xmlns:a16="http://schemas.microsoft.com/office/drawing/2014/main" id="{0196B254-5520-4368-9247-7F6566A90982}"/>
            </a:ext>
            <a:ext uri="{147F2762-F138-4A5C-976F-8EAC2B608ADB}">
              <a16:predDERef xmlns:a16="http://schemas.microsoft.com/office/drawing/2014/main" pred="{DEF80824-4DF7-4CAC-840B-7BF13599BA2B}"/>
            </a:ext>
          </a:extLst>
        </xdr:cNvPr>
        <xdr:cNvSpPr/>
      </xdr:nvSpPr>
      <xdr:spPr>
        <a:xfrm>
          <a:off x="3105150" y="87725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175</xdr:row>
      <xdr:rowOff>133350</xdr:rowOff>
    </xdr:from>
    <xdr:to>
      <xdr:col>4</xdr:col>
      <xdr:colOff>0</xdr:colOff>
      <xdr:row>176</xdr:row>
      <xdr:rowOff>66675</xdr:rowOff>
    </xdr:to>
    <xdr:sp macro="" textlink="">
      <xdr:nvSpPr>
        <xdr:cNvPr id="198" name="Stern mit 4 Zacken 163">
          <a:extLst>
            <a:ext uri="{FF2B5EF4-FFF2-40B4-BE49-F238E27FC236}">
              <a16:creationId xmlns:a16="http://schemas.microsoft.com/office/drawing/2014/main" id="{FB92CEED-C554-4BF0-B5CB-5B99DBEE4B27}"/>
            </a:ext>
            <a:ext uri="{147F2762-F138-4A5C-976F-8EAC2B608ADB}">
              <a16:predDERef xmlns:a16="http://schemas.microsoft.com/office/drawing/2014/main" pred="{DEF80824-4DF7-4CAC-840B-7BF13599BA2B}"/>
            </a:ext>
          </a:extLst>
        </xdr:cNvPr>
        <xdr:cNvSpPr/>
      </xdr:nvSpPr>
      <xdr:spPr>
        <a:xfrm>
          <a:off x="2962275" y="4572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182</xdr:row>
      <xdr:rowOff>123825</xdr:rowOff>
    </xdr:from>
    <xdr:to>
      <xdr:col>3</xdr:col>
      <xdr:colOff>1104900</xdr:colOff>
      <xdr:row>183</xdr:row>
      <xdr:rowOff>57150</xdr:rowOff>
    </xdr:to>
    <xdr:sp macro="" textlink="">
      <xdr:nvSpPr>
        <xdr:cNvPr id="199" name="Stern mit 4 Zacken 174">
          <a:extLst>
            <a:ext uri="{FF2B5EF4-FFF2-40B4-BE49-F238E27FC236}">
              <a16:creationId xmlns:a16="http://schemas.microsoft.com/office/drawing/2014/main" id="{E3E12EA3-5844-499F-99EA-46DA2E5C54F6}"/>
            </a:ext>
            <a:ext uri="{147F2762-F138-4A5C-976F-8EAC2B608ADB}">
              <a16:predDERef xmlns:a16="http://schemas.microsoft.com/office/drawing/2014/main" pred="{B59E0E62-D925-4C5B-B557-A55F36607EF7}"/>
            </a:ext>
          </a:extLst>
        </xdr:cNvPr>
        <xdr:cNvSpPr/>
      </xdr:nvSpPr>
      <xdr:spPr>
        <a:xfrm>
          <a:off x="2943225" y="5895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183</xdr:row>
      <xdr:rowOff>114300</xdr:rowOff>
    </xdr:from>
    <xdr:to>
      <xdr:col>4</xdr:col>
      <xdr:colOff>0</xdr:colOff>
      <xdr:row>184</xdr:row>
      <xdr:rowOff>47625</xdr:rowOff>
    </xdr:to>
    <xdr:sp macro="" textlink="">
      <xdr:nvSpPr>
        <xdr:cNvPr id="200" name="Stern mit 4 Zacken 174">
          <a:extLst>
            <a:ext uri="{FF2B5EF4-FFF2-40B4-BE49-F238E27FC236}">
              <a16:creationId xmlns:a16="http://schemas.microsoft.com/office/drawing/2014/main" id="{B3A3C0DA-5F75-40B6-99E4-CC6AACE5310F}"/>
            </a:ext>
            <a:ext uri="{147F2762-F138-4A5C-976F-8EAC2B608ADB}">
              <a16:predDERef xmlns:a16="http://schemas.microsoft.com/office/drawing/2014/main" pred="{B59E0E62-D925-4C5B-B557-A55F36607EF7}"/>
            </a:ext>
          </a:extLst>
        </xdr:cNvPr>
        <xdr:cNvSpPr/>
      </xdr:nvSpPr>
      <xdr:spPr>
        <a:xfrm>
          <a:off x="2962275" y="10458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184</xdr:row>
      <xdr:rowOff>123825</xdr:rowOff>
    </xdr:from>
    <xdr:to>
      <xdr:col>4</xdr:col>
      <xdr:colOff>171450</xdr:colOff>
      <xdr:row>185</xdr:row>
      <xdr:rowOff>57150</xdr:rowOff>
    </xdr:to>
    <xdr:sp macro="" textlink="">
      <xdr:nvSpPr>
        <xdr:cNvPr id="201" name="Stern mit 4 Zacken 174">
          <a:extLst>
            <a:ext uri="{FF2B5EF4-FFF2-40B4-BE49-F238E27FC236}">
              <a16:creationId xmlns:a16="http://schemas.microsoft.com/office/drawing/2014/main" id="{FB7F5438-800E-4655-9E67-04E756088475}"/>
            </a:ext>
            <a:ext uri="{147F2762-F138-4A5C-976F-8EAC2B608ADB}">
              <a16:predDERef xmlns:a16="http://schemas.microsoft.com/office/drawing/2014/main" pred="{B59E0E62-D925-4C5B-B557-A55F36607EF7}"/>
            </a:ext>
          </a:extLst>
        </xdr:cNvPr>
        <xdr:cNvSpPr/>
      </xdr:nvSpPr>
      <xdr:spPr>
        <a:xfrm>
          <a:off x="3133725" y="6276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185</xdr:row>
      <xdr:rowOff>114300</xdr:rowOff>
    </xdr:from>
    <xdr:to>
      <xdr:col>3</xdr:col>
      <xdr:colOff>1104900</xdr:colOff>
      <xdr:row>186</xdr:row>
      <xdr:rowOff>47625</xdr:rowOff>
    </xdr:to>
    <xdr:sp macro="" textlink="">
      <xdr:nvSpPr>
        <xdr:cNvPr id="202" name="Stern mit 4 Zacken 174">
          <a:extLst>
            <a:ext uri="{FF2B5EF4-FFF2-40B4-BE49-F238E27FC236}">
              <a16:creationId xmlns:a16="http://schemas.microsoft.com/office/drawing/2014/main" id="{AAA94DFF-0C22-4A38-B634-D3F9FBACEB93}"/>
            </a:ext>
            <a:ext uri="{147F2762-F138-4A5C-976F-8EAC2B608ADB}">
              <a16:predDERef xmlns:a16="http://schemas.microsoft.com/office/drawing/2014/main" pred="{FB7F5438-800E-4655-9E67-04E756088475}"/>
            </a:ext>
          </a:extLst>
        </xdr:cNvPr>
        <xdr:cNvSpPr/>
      </xdr:nvSpPr>
      <xdr:spPr>
        <a:xfrm>
          <a:off x="2943225" y="6457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186</xdr:row>
      <xdr:rowOff>114300</xdr:rowOff>
    </xdr:from>
    <xdr:to>
      <xdr:col>3</xdr:col>
      <xdr:colOff>1114425</xdr:colOff>
      <xdr:row>187</xdr:row>
      <xdr:rowOff>47625</xdr:rowOff>
    </xdr:to>
    <xdr:sp macro="" textlink="">
      <xdr:nvSpPr>
        <xdr:cNvPr id="203" name="Stern mit 4 Zacken 174">
          <a:extLst>
            <a:ext uri="{FF2B5EF4-FFF2-40B4-BE49-F238E27FC236}">
              <a16:creationId xmlns:a16="http://schemas.microsoft.com/office/drawing/2014/main" id="{147D2477-A156-4255-B8AF-40DCA4927143}"/>
            </a:ext>
            <a:ext uri="{147F2762-F138-4A5C-976F-8EAC2B608ADB}">
              <a16:predDERef xmlns:a16="http://schemas.microsoft.com/office/drawing/2014/main" pred="{B59E0E62-D925-4C5B-B557-A55F36607EF7}"/>
            </a:ext>
          </a:extLst>
        </xdr:cNvPr>
        <xdr:cNvSpPr/>
      </xdr:nvSpPr>
      <xdr:spPr>
        <a:xfrm>
          <a:off x="2952750" y="6648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187</xdr:row>
      <xdr:rowOff>114300</xdr:rowOff>
    </xdr:from>
    <xdr:to>
      <xdr:col>4</xdr:col>
      <xdr:colOff>142875</xdr:colOff>
      <xdr:row>188</xdr:row>
      <xdr:rowOff>47625</xdr:rowOff>
    </xdr:to>
    <xdr:sp macro="" textlink="">
      <xdr:nvSpPr>
        <xdr:cNvPr id="204" name="Stern mit 4 Zacken 174">
          <a:extLst>
            <a:ext uri="{FF2B5EF4-FFF2-40B4-BE49-F238E27FC236}">
              <a16:creationId xmlns:a16="http://schemas.microsoft.com/office/drawing/2014/main" id="{181CA51A-D7C0-4912-A68D-5CB81ED283AA}"/>
            </a:ext>
            <a:ext uri="{147F2762-F138-4A5C-976F-8EAC2B608ADB}">
              <a16:predDERef xmlns:a16="http://schemas.microsoft.com/office/drawing/2014/main" pred="{B59E0E62-D925-4C5B-B557-A55F36607EF7}"/>
            </a:ext>
          </a:extLst>
        </xdr:cNvPr>
        <xdr:cNvSpPr/>
      </xdr:nvSpPr>
      <xdr:spPr>
        <a:xfrm>
          <a:off x="3105150" y="11220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188</xdr:row>
      <xdr:rowOff>123825</xdr:rowOff>
    </xdr:from>
    <xdr:to>
      <xdr:col>4</xdr:col>
      <xdr:colOff>152400</xdr:colOff>
      <xdr:row>189</xdr:row>
      <xdr:rowOff>57150</xdr:rowOff>
    </xdr:to>
    <xdr:sp macro="" textlink="">
      <xdr:nvSpPr>
        <xdr:cNvPr id="192" name="Stern mit 4 Zacken 191">
          <a:extLst>
            <a:ext uri="{FF2B5EF4-FFF2-40B4-BE49-F238E27FC236}">
              <a16:creationId xmlns:a16="http://schemas.microsoft.com/office/drawing/2014/main" id="{DD915651-14F6-47E7-AD38-90277E0827B5}"/>
            </a:ext>
            <a:ext uri="{147F2762-F138-4A5C-976F-8EAC2B608ADB}">
              <a16:predDERef xmlns:a16="http://schemas.microsoft.com/office/drawing/2014/main" pred="{181CA51A-D7C0-4912-A68D-5CB81ED283AA}"/>
            </a:ext>
          </a:extLst>
        </xdr:cNvPr>
        <xdr:cNvSpPr/>
      </xdr:nvSpPr>
      <xdr:spPr>
        <a:xfrm>
          <a:off x="3114675" y="7038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189</xdr:row>
      <xdr:rowOff>104775</xdr:rowOff>
    </xdr:from>
    <xdr:to>
      <xdr:col>3</xdr:col>
      <xdr:colOff>1095375</xdr:colOff>
      <xdr:row>190</xdr:row>
      <xdr:rowOff>38100</xdr:rowOff>
    </xdr:to>
    <xdr:sp macro="" textlink="">
      <xdr:nvSpPr>
        <xdr:cNvPr id="205" name="Stern mit 4 Zacken 204">
          <a:extLst>
            <a:ext uri="{FF2B5EF4-FFF2-40B4-BE49-F238E27FC236}">
              <a16:creationId xmlns:a16="http://schemas.microsoft.com/office/drawing/2014/main" id="{A6254163-CC9B-4624-9713-A5F66A77FC71}"/>
            </a:ext>
            <a:ext uri="{147F2762-F138-4A5C-976F-8EAC2B608ADB}">
              <a16:predDERef xmlns:a16="http://schemas.microsoft.com/office/drawing/2014/main" pred="{DD915651-14F6-47E7-AD38-90277E0827B5}"/>
            </a:ext>
          </a:extLst>
        </xdr:cNvPr>
        <xdr:cNvSpPr/>
      </xdr:nvSpPr>
      <xdr:spPr>
        <a:xfrm>
          <a:off x="2933700" y="72104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190</xdr:row>
      <xdr:rowOff>104775</xdr:rowOff>
    </xdr:from>
    <xdr:to>
      <xdr:col>3</xdr:col>
      <xdr:colOff>1095375</xdr:colOff>
      <xdr:row>191</xdr:row>
      <xdr:rowOff>38100</xdr:rowOff>
    </xdr:to>
    <xdr:sp macro="" textlink="">
      <xdr:nvSpPr>
        <xdr:cNvPr id="206" name="Stern mit 4 Zacken 205">
          <a:extLst>
            <a:ext uri="{FF2B5EF4-FFF2-40B4-BE49-F238E27FC236}">
              <a16:creationId xmlns:a16="http://schemas.microsoft.com/office/drawing/2014/main" id="{C8F8B4AC-62E6-444C-9EF2-ECF5A60CF529}"/>
            </a:ext>
            <a:ext uri="{147F2762-F138-4A5C-976F-8EAC2B608ADB}">
              <a16:predDERef xmlns:a16="http://schemas.microsoft.com/office/drawing/2014/main" pred="{A6254163-CC9B-4624-9713-A5F66A77FC71}"/>
            </a:ext>
          </a:extLst>
        </xdr:cNvPr>
        <xdr:cNvSpPr/>
      </xdr:nvSpPr>
      <xdr:spPr>
        <a:xfrm>
          <a:off x="2933700" y="74009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191</xdr:row>
      <xdr:rowOff>133350</xdr:rowOff>
    </xdr:from>
    <xdr:to>
      <xdr:col>3</xdr:col>
      <xdr:colOff>1104900</xdr:colOff>
      <xdr:row>192</xdr:row>
      <xdr:rowOff>66675</xdr:rowOff>
    </xdr:to>
    <xdr:sp macro="" textlink="">
      <xdr:nvSpPr>
        <xdr:cNvPr id="207" name="Stern mit 4 Zacken 205">
          <a:extLst>
            <a:ext uri="{FF2B5EF4-FFF2-40B4-BE49-F238E27FC236}">
              <a16:creationId xmlns:a16="http://schemas.microsoft.com/office/drawing/2014/main" id="{059195FF-1671-4DD3-B4B4-1E2B0D75C1BF}"/>
            </a:ext>
            <a:ext uri="{147F2762-F138-4A5C-976F-8EAC2B608ADB}">
              <a16:predDERef xmlns:a16="http://schemas.microsoft.com/office/drawing/2014/main" pred="{A6254163-CC9B-4624-9713-A5F66A77FC71}"/>
            </a:ext>
          </a:extLst>
        </xdr:cNvPr>
        <xdr:cNvSpPr/>
      </xdr:nvSpPr>
      <xdr:spPr>
        <a:xfrm>
          <a:off x="2943225" y="7620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192</xdr:row>
      <xdr:rowOff>123825</xdr:rowOff>
    </xdr:from>
    <xdr:to>
      <xdr:col>4</xdr:col>
      <xdr:colOff>114300</xdr:colOff>
      <xdr:row>193</xdr:row>
      <xdr:rowOff>57150</xdr:rowOff>
    </xdr:to>
    <xdr:sp macro="" textlink="">
      <xdr:nvSpPr>
        <xdr:cNvPr id="208" name="Stern mit 4 Zacken 205">
          <a:extLst>
            <a:ext uri="{FF2B5EF4-FFF2-40B4-BE49-F238E27FC236}">
              <a16:creationId xmlns:a16="http://schemas.microsoft.com/office/drawing/2014/main" id="{E2C0C656-6690-49E5-82D2-72743E58A5C3}"/>
            </a:ext>
            <a:ext uri="{147F2762-F138-4A5C-976F-8EAC2B608ADB}">
              <a16:predDERef xmlns:a16="http://schemas.microsoft.com/office/drawing/2014/main" pred="{059195FF-1671-4DD3-B4B4-1E2B0D75C1BF}"/>
            </a:ext>
          </a:extLst>
        </xdr:cNvPr>
        <xdr:cNvSpPr/>
      </xdr:nvSpPr>
      <xdr:spPr>
        <a:xfrm>
          <a:off x="3076575" y="4181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193</xdr:row>
      <xdr:rowOff>133350</xdr:rowOff>
    </xdr:from>
    <xdr:to>
      <xdr:col>4</xdr:col>
      <xdr:colOff>133350</xdr:colOff>
      <xdr:row>194</xdr:row>
      <xdr:rowOff>66675</xdr:rowOff>
    </xdr:to>
    <xdr:sp macro="" textlink="">
      <xdr:nvSpPr>
        <xdr:cNvPr id="209" name="Stern mit 4 Zacken 205">
          <a:extLst>
            <a:ext uri="{FF2B5EF4-FFF2-40B4-BE49-F238E27FC236}">
              <a16:creationId xmlns:a16="http://schemas.microsoft.com/office/drawing/2014/main" id="{4C6F01D4-A831-43E9-9EA7-1F4D69F9CAE8}"/>
            </a:ext>
            <a:ext uri="{147F2762-F138-4A5C-976F-8EAC2B608ADB}">
              <a16:predDERef xmlns:a16="http://schemas.microsoft.com/office/drawing/2014/main" pred="{E2C0C656-6690-49E5-82D2-72743E58A5C3}"/>
            </a:ext>
          </a:extLst>
        </xdr:cNvPr>
        <xdr:cNvSpPr/>
      </xdr:nvSpPr>
      <xdr:spPr>
        <a:xfrm>
          <a:off x="3095625" y="8001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194</xdr:row>
      <xdr:rowOff>133350</xdr:rowOff>
    </xdr:from>
    <xdr:to>
      <xdr:col>3</xdr:col>
      <xdr:colOff>1076325</xdr:colOff>
      <xdr:row>195</xdr:row>
      <xdr:rowOff>66675</xdr:rowOff>
    </xdr:to>
    <xdr:sp macro="" textlink="">
      <xdr:nvSpPr>
        <xdr:cNvPr id="210" name="Stern mit 4 Zacken 205">
          <a:extLst>
            <a:ext uri="{FF2B5EF4-FFF2-40B4-BE49-F238E27FC236}">
              <a16:creationId xmlns:a16="http://schemas.microsoft.com/office/drawing/2014/main" id="{D38F2796-D11B-4657-9865-E48CB067C25C}"/>
            </a:ext>
            <a:ext uri="{147F2762-F138-4A5C-976F-8EAC2B608ADB}">
              <a16:predDERef xmlns:a16="http://schemas.microsoft.com/office/drawing/2014/main" pred="{A6254163-CC9B-4624-9713-A5F66A77FC71}"/>
            </a:ext>
          </a:extLst>
        </xdr:cNvPr>
        <xdr:cNvSpPr/>
      </xdr:nvSpPr>
      <xdr:spPr>
        <a:xfrm>
          <a:off x="2914650" y="4572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195</xdr:row>
      <xdr:rowOff>123825</xdr:rowOff>
    </xdr:from>
    <xdr:to>
      <xdr:col>4</xdr:col>
      <xdr:colOff>123825</xdr:colOff>
      <xdr:row>196</xdr:row>
      <xdr:rowOff>57150</xdr:rowOff>
    </xdr:to>
    <xdr:sp macro="" textlink="">
      <xdr:nvSpPr>
        <xdr:cNvPr id="214" name="Stern mit 4 Zacken 213">
          <a:extLst>
            <a:ext uri="{FF2B5EF4-FFF2-40B4-BE49-F238E27FC236}">
              <a16:creationId xmlns:a16="http://schemas.microsoft.com/office/drawing/2014/main" id="{CB17D083-D0C7-4BA7-8AD6-F68E5F945250}"/>
            </a:ext>
            <a:ext uri="{147F2762-F138-4A5C-976F-8EAC2B608ADB}">
              <a16:predDERef xmlns:a16="http://schemas.microsoft.com/office/drawing/2014/main" pred="{D38F2796-D11B-4657-9865-E48CB067C25C}"/>
            </a:ext>
          </a:extLst>
        </xdr:cNvPr>
        <xdr:cNvSpPr/>
      </xdr:nvSpPr>
      <xdr:spPr>
        <a:xfrm>
          <a:off x="3086100" y="8372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196</xdr:row>
      <xdr:rowOff>114300</xdr:rowOff>
    </xdr:from>
    <xdr:to>
      <xdr:col>3</xdr:col>
      <xdr:colOff>1095375</xdr:colOff>
      <xdr:row>197</xdr:row>
      <xdr:rowOff>47625</xdr:rowOff>
    </xdr:to>
    <xdr:sp macro="" textlink="">
      <xdr:nvSpPr>
        <xdr:cNvPr id="215" name="Stern mit 4 Zacken 214">
          <a:extLst>
            <a:ext uri="{FF2B5EF4-FFF2-40B4-BE49-F238E27FC236}">
              <a16:creationId xmlns:a16="http://schemas.microsoft.com/office/drawing/2014/main" id="{81B788A2-F100-47E2-9AAE-C526D525F1D0}"/>
            </a:ext>
            <a:ext uri="{147F2762-F138-4A5C-976F-8EAC2B608ADB}">
              <a16:predDERef xmlns:a16="http://schemas.microsoft.com/office/drawing/2014/main" pred="{CB17D083-D0C7-4BA7-8AD6-F68E5F945250}"/>
            </a:ext>
          </a:extLst>
        </xdr:cNvPr>
        <xdr:cNvSpPr/>
      </xdr:nvSpPr>
      <xdr:spPr>
        <a:xfrm>
          <a:off x="2933700" y="8553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199</xdr:row>
      <xdr:rowOff>133350</xdr:rowOff>
    </xdr:from>
    <xdr:to>
      <xdr:col>4</xdr:col>
      <xdr:colOff>142875</xdr:colOff>
      <xdr:row>200</xdr:row>
      <xdr:rowOff>66675</xdr:rowOff>
    </xdr:to>
    <xdr:sp macro="" textlink="">
      <xdr:nvSpPr>
        <xdr:cNvPr id="216" name="Stern mit 4 Zacken 215">
          <a:extLst>
            <a:ext uri="{FF2B5EF4-FFF2-40B4-BE49-F238E27FC236}">
              <a16:creationId xmlns:a16="http://schemas.microsoft.com/office/drawing/2014/main" id="{F2A94E2B-5E8E-4180-A630-14164E6EB8D3}"/>
            </a:ext>
            <a:ext uri="{147F2762-F138-4A5C-976F-8EAC2B608ADB}">
              <a16:predDERef xmlns:a16="http://schemas.microsoft.com/office/drawing/2014/main" pred="{81B788A2-F100-47E2-9AAE-C526D525F1D0}"/>
            </a:ext>
          </a:extLst>
        </xdr:cNvPr>
        <xdr:cNvSpPr/>
      </xdr:nvSpPr>
      <xdr:spPr>
        <a:xfrm>
          <a:off x="3105150" y="9144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197</xdr:row>
      <xdr:rowOff>104775</xdr:rowOff>
    </xdr:from>
    <xdr:to>
      <xdr:col>3</xdr:col>
      <xdr:colOff>1085850</xdr:colOff>
      <xdr:row>198</xdr:row>
      <xdr:rowOff>38100</xdr:rowOff>
    </xdr:to>
    <xdr:sp macro="" textlink="">
      <xdr:nvSpPr>
        <xdr:cNvPr id="217" name="Stern mit 4 Zacken 216">
          <a:extLst>
            <a:ext uri="{FF2B5EF4-FFF2-40B4-BE49-F238E27FC236}">
              <a16:creationId xmlns:a16="http://schemas.microsoft.com/office/drawing/2014/main" id="{9C0EF2A8-1056-4574-8777-5D8AD202834F}"/>
            </a:ext>
            <a:ext uri="{147F2762-F138-4A5C-976F-8EAC2B608ADB}">
              <a16:predDERef xmlns:a16="http://schemas.microsoft.com/office/drawing/2014/main" pred="{F2A94E2B-5E8E-4180-A630-14164E6EB8D3}"/>
            </a:ext>
          </a:extLst>
        </xdr:cNvPr>
        <xdr:cNvSpPr/>
      </xdr:nvSpPr>
      <xdr:spPr>
        <a:xfrm>
          <a:off x="2924175" y="87344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198</xdr:row>
      <xdr:rowOff>133350</xdr:rowOff>
    </xdr:from>
    <xdr:to>
      <xdr:col>4</xdr:col>
      <xdr:colOff>142875</xdr:colOff>
      <xdr:row>199</xdr:row>
      <xdr:rowOff>66675</xdr:rowOff>
    </xdr:to>
    <xdr:sp macro="" textlink="">
      <xdr:nvSpPr>
        <xdr:cNvPr id="218" name="Stern mit 4 Zacken 217">
          <a:extLst>
            <a:ext uri="{FF2B5EF4-FFF2-40B4-BE49-F238E27FC236}">
              <a16:creationId xmlns:a16="http://schemas.microsoft.com/office/drawing/2014/main" id="{B1E16414-2113-4AC4-B463-5E8E2F2A5B2A}"/>
            </a:ext>
            <a:ext uri="{147F2762-F138-4A5C-976F-8EAC2B608ADB}">
              <a16:predDERef xmlns:a16="http://schemas.microsoft.com/office/drawing/2014/main" pred="{9C0EF2A8-1056-4574-8777-5D8AD202834F}"/>
            </a:ext>
          </a:extLst>
        </xdr:cNvPr>
        <xdr:cNvSpPr/>
      </xdr:nvSpPr>
      <xdr:spPr>
        <a:xfrm>
          <a:off x="3105150" y="8953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204</xdr:row>
      <xdr:rowOff>123825</xdr:rowOff>
    </xdr:from>
    <xdr:to>
      <xdr:col>4</xdr:col>
      <xdr:colOff>142875</xdr:colOff>
      <xdr:row>205</xdr:row>
      <xdr:rowOff>57150</xdr:rowOff>
    </xdr:to>
    <xdr:sp macro="" textlink="">
      <xdr:nvSpPr>
        <xdr:cNvPr id="219" name="Stern mit 4 Zacken 218">
          <a:extLst>
            <a:ext uri="{FF2B5EF4-FFF2-40B4-BE49-F238E27FC236}">
              <a16:creationId xmlns:a16="http://schemas.microsoft.com/office/drawing/2014/main" id="{CFC0A4ED-B7EF-44A4-800B-02A5039B4309}"/>
            </a:ext>
            <a:ext uri="{147F2762-F138-4A5C-976F-8EAC2B608ADB}">
              <a16:predDERef xmlns:a16="http://schemas.microsoft.com/office/drawing/2014/main" pred="{B1E16414-2113-4AC4-B463-5E8E2F2A5B2A}"/>
            </a:ext>
          </a:extLst>
        </xdr:cNvPr>
        <xdr:cNvSpPr/>
      </xdr:nvSpPr>
      <xdr:spPr>
        <a:xfrm>
          <a:off x="3105150" y="10086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205</xdr:row>
      <xdr:rowOff>123825</xdr:rowOff>
    </xdr:from>
    <xdr:to>
      <xdr:col>4</xdr:col>
      <xdr:colOff>142875</xdr:colOff>
      <xdr:row>206</xdr:row>
      <xdr:rowOff>57150</xdr:rowOff>
    </xdr:to>
    <xdr:sp macro="" textlink="">
      <xdr:nvSpPr>
        <xdr:cNvPr id="220" name="Stern mit 4 Zacken 219">
          <a:extLst>
            <a:ext uri="{FF2B5EF4-FFF2-40B4-BE49-F238E27FC236}">
              <a16:creationId xmlns:a16="http://schemas.microsoft.com/office/drawing/2014/main" id="{333BD5C3-952C-46B2-9872-C6514C1A9553}"/>
            </a:ext>
            <a:ext uri="{147F2762-F138-4A5C-976F-8EAC2B608ADB}">
              <a16:predDERef xmlns:a16="http://schemas.microsoft.com/office/drawing/2014/main" pred="{CFC0A4ED-B7EF-44A4-800B-02A5039B4309}"/>
            </a:ext>
          </a:extLst>
        </xdr:cNvPr>
        <xdr:cNvSpPr/>
      </xdr:nvSpPr>
      <xdr:spPr>
        <a:xfrm>
          <a:off x="3105150" y="10277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200</xdr:row>
      <xdr:rowOff>114300</xdr:rowOff>
    </xdr:from>
    <xdr:to>
      <xdr:col>3</xdr:col>
      <xdr:colOff>1095375</xdr:colOff>
      <xdr:row>201</xdr:row>
      <xdr:rowOff>47625</xdr:rowOff>
    </xdr:to>
    <xdr:sp macro="" textlink="">
      <xdr:nvSpPr>
        <xdr:cNvPr id="221" name="Stern mit 4 Zacken 220">
          <a:extLst>
            <a:ext uri="{FF2B5EF4-FFF2-40B4-BE49-F238E27FC236}">
              <a16:creationId xmlns:a16="http://schemas.microsoft.com/office/drawing/2014/main" id="{6F809127-989C-4AF2-857E-1E59E19F5B46}"/>
            </a:ext>
            <a:ext uri="{147F2762-F138-4A5C-976F-8EAC2B608ADB}">
              <a16:predDERef xmlns:a16="http://schemas.microsoft.com/office/drawing/2014/main" pred="{333BD5C3-952C-46B2-9872-C6514C1A9553}"/>
            </a:ext>
          </a:extLst>
        </xdr:cNvPr>
        <xdr:cNvSpPr/>
      </xdr:nvSpPr>
      <xdr:spPr>
        <a:xfrm>
          <a:off x="2933700" y="9315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201</xdr:row>
      <xdr:rowOff>114300</xdr:rowOff>
    </xdr:from>
    <xdr:to>
      <xdr:col>3</xdr:col>
      <xdr:colOff>1095375</xdr:colOff>
      <xdr:row>202</xdr:row>
      <xdr:rowOff>47625</xdr:rowOff>
    </xdr:to>
    <xdr:sp macro="" textlink="">
      <xdr:nvSpPr>
        <xdr:cNvPr id="222" name="Stern mit 4 Zacken 221">
          <a:extLst>
            <a:ext uri="{FF2B5EF4-FFF2-40B4-BE49-F238E27FC236}">
              <a16:creationId xmlns:a16="http://schemas.microsoft.com/office/drawing/2014/main" id="{085825EC-E9E8-4D83-9103-06962D1E274A}"/>
            </a:ext>
            <a:ext uri="{147F2762-F138-4A5C-976F-8EAC2B608ADB}">
              <a16:predDERef xmlns:a16="http://schemas.microsoft.com/office/drawing/2014/main" pred="{6F809127-989C-4AF2-857E-1E59E19F5B46}"/>
            </a:ext>
          </a:extLst>
        </xdr:cNvPr>
        <xdr:cNvSpPr/>
      </xdr:nvSpPr>
      <xdr:spPr>
        <a:xfrm>
          <a:off x="2933700" y="9505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202</xdr:row>
      <xdr:rowOff>123825</xdr:rowOff>
    </xdr:from>
    <xdr:to>
      <xdr:col>3</xdr:col>
      <xdr:colOff>1095375</xdr:colOff>
      <xdr:row>203</xdr:row>
      <xdr:rowOff>57150</xdr:rowOff>
    </xdr:to>
    <xdr:sp macro="" textlink="">
      <xdr:nvSpPr>
        <xdr:cNvPr id="224" name="Stern mit 4 Zacken 223">
          <a:extLst>
            <a:ext uri="{FF2B5EF4-FFF2-40B4-BE49-F238E27FC236}">
              <a16:creationId xmlns:a16="http://schemas.microsoft.com/office/drawing/2014/main" id="{B657B49C-041B-42F2-91FB-B510393E5930}"/>
            </a:ext>
            <a:ext uri="{147F2762-F138-4A5C-976F-8EAC2B608ADB}">
              <a16:predDERef xmlns:a16="http://schemas.microsoft.com/office/drawing/2014/main" pred="{085825EC-E9E8-4D83-9103-06962D1E274A}"/>
            </a:ext>
          </a:extLst>
        </xdr:cNvPr>
        <xdr:cNvSpPr/>
      </xdr:nvSpPr>
      <xdr:spPr>
        <a:xfrm>
          <a:off x="2933700" y="9705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203</xdr:row>
      <xdr:rowOff>114300</xdr:rowOff>
    </xdr:from>
    <xdr:to>
      <xdr:col>3</xdr:col>
      <xdr:colOff>1085850</xdr:colOff>
      <xdr:row>204</xdr:row>
      <xdr:rowOff>47625</xdr:rowOff>
    </xdr:to>
    <xdr:sp macro="" textlink="">
      <xdr:nvSpPr>
        <xdr:cNvPr id="225" name="Stern mit 4 Zacken 224">
          <a:extLst>
            <a:ext uri="{FF2B5EF4-FFF2-40B4-BE49-F238E27FC236}">
              <a16:creationId xmlns:a16="http://schemas.microsoft.com/office/drawing/2014/main" id="{723C7286-8E81-4096-8377-419465779320}"/>
            </a:ext>
            <a:ext uri="{147F2762-F138-4A5C-976F-8EAC2B608ADB}">
              <a16:predDERef xmlns:a16="http://schemas.microsoft.com/office/drawing/2014/main" pred="{B657B49C-041B-42F2-91FB-B510393E5930}"/>
            </a:ext>
          </a:extLst>
        </xdr:cNvPr>
        <xdr:cNvSpPr/>
      </xdr:nvSpPr>
      <xdr:spPr>
        <a:xfrm>
          <a:off x="2924175" y="9886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207</xdr:row>
      <xdr:rowOff>133350</xdr:rowOff>
    </xdr:from>
    <xdr:to>
      <xdr:col>3</xdr:col>
      <xdr:colOff>1095375</xdr:colOff>
      <xdr:row>208</xdr:row>
      <xdr:rowOff>66675</xdr:rowOff>
    </xdr:to>
    <xdr:sp macro="" textlink="">
      <xdr:nvSpPr>
        <xdr:cNvPr id="226" name="Stern mit 4 Zacken 225">
          <a:extLst>
            <a:ext uri="{FF2B5EF4-FFF2-40B4-BE49-F238E27FC236}">
              <a16:creationId xmlns:a16="http://schemas.microsoft.com/office/drawing/2014/main" id="{690B359D-785A-4896-A706-1D816C2C6E6F}"/>
            </a:ext>
            <a:ext uri="{147F2762-F138-4A5C-976F-8EAC2B608ADB}">
              <a16:predDERef xmlns:a16="http://schemas.microsoft.com/office/drawing/2014/main" pred="{723C7286-8E81-4096-8377-419465779320}"/>
            </a:ext>
          </a:extLst>
        </xdr:cNvPr>
        <xdr:cNvSpPr/>
      </xdr:nvSpPr>
      <xdr:spPr>
        <a:xfrm>
          <a:off x="2933700" y="10668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206</xdr:row>
      <xdr:rowOff>133350</xdr:rowOff>
    </xdr:from>
    <xdr:to>
      <xdr:col>3</xdr:col>
      <xdr:colOff>1095375</xdr:colOff>
      <xdr:row>207</xdr:row>
      <xdr:rowOff>66675</xdr:rowOff>
    </xdr:to>
    <xdr:sp macro="" textlink="">
      <xdr:nvSpPr>
        <xdr:cNvPr id="227" name="Stern mit 4 Zacken 226">
          <a:extLst>
            <a:ext uri="{FF2B5EF4-FFF2-40B4-BE49-F238E27FC236}">
              <a16:creationId xmlns:a16="http://schemas.microsoft.com/office/drawing/2014/main" id="{1EF3D496-4E69-472E-A38C-EBE37E4A0434}"/>
            </a:ext>
            <a:ext uri="{147F2762-F138-4A5C-976F-8EAC2B608ADB}">
              <a16:predDERef xmlns:a16="http://schemas.microsoft.com/office/drawing/2014/main" pred="{690B359D-785A-4896-A706-1D816C2C6E6F}"/>
            </a:ext>
          </a:extLst>
        </xdr:cNvPr>
        <xdr:cNvSpPr/>
      </xdr:nvSpPr>
      <xdr:spPr>
        <a:xfrm>
          <a:off x="2933700" y="6858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208</xdr:row>
      <xdr:rowOff>142875</xdr:rowOff>
    </xdr:from>
    <xdr:to>
      <xdr:col>3</xdr:col>
      <xdr:colOff>1104900</xdr:colOff>
      <xdr:row>209</xdr:row>
      <xdr:rowOff>76200</xdr:rowOff>
    </xdr:to>
    <xdr:sp macro="" textlink="">
      <xdr:nvSpPr>
        <xdr:cNvPr id="240" name="Stern mit 4 Zacken 239">
          <a:extLst>
            <a:ext uri="{FF2B5EF4-FFF2-40B4-BE49-F238E27FC236}">
              <a16:creationId xmlns:a16="http://schemas.microsoft.com/office/drawing/2014/main" id="{57D92878-C4C2-44D5-9151-FD0BAE503AE7}"/>
            </a:ext>
            <a:ext uri="{147F2762-F138-4A5C-976F-8EAC2B608ADB}">
              <a16:predDERef xmlns:a16="http://schemas.microsoft.com/office/drawing/2014/main" pred="{1EF3D496-4E69-472E-A38C-EBE37E4A0434}"/>
            </a:ext>
          </a:extLst>
        </xdr:cNvPr>
        <xdr:cNvSpPr/>
      </xdr:nvSpPr>
      <xdr:spPr>
        <a:xfrm>
          <a:off x="2943225" y="72485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214</xdr:row>
      <xdr:rowOff>114300</xdr:rowOff>
    </xdr:from>
    <xdr:to>
      <xdr:col>3</xdr:col>
      <xdr:colOff>1114425</xdr:colOff>
      <xdr:row>215</xdr:row>
      <xdr:rowOff>47625</xdr:rowOff>
    </xdr:to>
    <xdr:sp macro="" textlink="">
      <xdr:nvSpPr>
        <xdr:cNvPr id="211" name="Stern mit 4 Zacken 239">
          <a:extLst>
            <a:ext uri="{FF2B5EF4-FFF2-40B4-BE49-F238E27FC236}">
              <a16:creationId xmlns:a16="http://schemas.microsoft.com/office/drawing/2014/main" id="{FFD92820-1F4B-4882-8C30-0A4011E5EFF8}"/>
            </a:ext>
            <a:ext uri="{147F2762-F138-4A5C-976F-8EAC2B608ADB}">
              <a16:predDERef xmlns:a16="http://schemas.microsoft.com/office/drawing/2014/main" pred="{1EF3D496-4E69-472E-A38C-EBE37E4A0434}"/>
            </a:ext>
          </a:extLst>
        </xdr:cNvPr>
        <xdr:cNvSpPr/>
      </xdr:nvSpPr>
      <xdr:spPr>
        <a:xfrm>
          <a:off x="2952750" y="8362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213</xdr:row>
      <xdr:rowOff>104775</xdr:rowOff>
    </xdr:from>
    <xdr:to>
      <xdr:col>3</xdr:col>
      <xdr:colOff>1104900</xdr:colOff>
      <xdr:row>214</xdr:row>
      <xdr:rowOff>38100</xdr:rowOff>
    </xdr:to>
    <xdr:sp macro="" textlink="">
      <xdr:nvSpPr>
        <xdr:cNvPr id="212" name="Stern mit 4 Zacken 239">
          <a:extLst>
            <a:ext uri="{FF2B5EF4-FFF2-40B4-BE49-F238E27FC236}">
              <a16:creationId xmlns:a16="http://schemas.microsoft.com/office/drawing/2014/main" id="{532729C9-B968-4EA1-BE12-8E347A763B27}"/>
            </a:ext>
            <a:ext uri="{147F2762-F138-4A5C-976F-8EAC2B608ADB}">
              <a16:predDERef xmlns:a16="http://schemas.microsoft.com/office/drawing/2014/main" pred="{FFD92820-1F4B-4882-8C30-0A4011E5EFF8}"/>
            </a:ext>
          </a:extLst>
        </xdr:cNvPr>
        <xdr:cNvSpPr/>
      </xdr:nvSpPr>
      <xdr:spPr>
        <a:xfrm>
          <a:off x="2943225" y="58769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209</xdr:row>
      <xdr:rowOff>123825</xdr:rowOff>
    </xdr:from>
    <xdr:to>
      <xdr:col>4</xdr:col>
      <xdr:colOff>123825</xdr:colOff>
      <xdr:row>210</xdr:row>
      <xdr:rowOff>57150</xdr:rowOff>
    </xdr:to>
    <xdr:sp macro="" textlink="">
      <xdr:nvSpPr>
        <xdr:cNvPr id="213" name="Stern mit 4 Zacken 239">
          <a:extLst>
            <a:ext uri="{FF2B5EF4-FFF2-40B4-BE49-F238E27FC236}">
              <a16:creationId xmlns:a16="http://schemas.microsoft.com/office/drawing/2014/main" id="{5B99E347-E025-4600-870A-0CEDD3980449}"/>
            </a:ext>
            <a:ext uri="{147F2762-F138-4A5C-976F-8EAC2B608ADB}">
              <a16:predDERef xmlns:a16="http://schemas.microsoft.com/office/drawing/2014/main" pred="{1EF3D496-4E69-472E-A38C-EBE37E4A0434}"/>
            </a:ext>
          </a:extLst>
        </xdr:cNvPr>
        <xdr:cNvSpPr/>
      </xdr:nvSpPr>
      <xdr:spPr>
        <a:xfrm>
          <a:off x="3086100" y="7419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210</xdr:row>
      <xdr:rowOff>133350</xdr:rowOff>
    </xdr:from>
    <xdr:to>
      <xdr:col>3</xdr:col>
      <xdr:colOff>1095375</xdr:colOff>
      <xdr:row>211</xdr:row>
      <xdr:rowOff>66675</xdr:rowOff>
    </xdr:to>
    <xdr:sp macro="" textlink="">
      <xdr:nvSpPr>
        <xdr:cNvPr id="223" name="Stern mit 4 Zacken 239">
          <a:extLst>
            <a:ext uri="{FF2B5EF4-FFF2-40B4-BE49-F238E27FC236}">
              <a16:creationId xmlns:a16="http://schemas.microsoft.com/office/drawing/2014/main" id="{3ABFB323-E300-4ACD-AA16-D7E57AD3D682}"/>
            </a:ext>
            <a:ext uri="{147F2762-F138-4A5C-976F-8EAC2B608ADB}">
              <a16:predDERef xmlns:a16="http://schemas.microsoft.com/office/drawing/2014/main" pred="{1EF3D496-4E69-472E-A38C-EBE37E4A0434}"/>
            </a:ext>
          </a:extLst>
        </xdr:cNvPr>
        <xdr:cNvSpPr/>
      </xdr:nvSpPr>
      <xdr:spPr>
        <a:xfrm>
          <a:off x="2933700" y="7620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212</xdr:row>
      <xdr:rowOff>123825</xdr:rowOff>
    </xdr:from>
    <xdr:to>
      <xdr:col>4</xdr:col>
      <xdr:colOff>180975</xdr:colOff>
      <xdr:row>213</xdr:row>
      <xdr:rowOff>57150</xdr:rowOff>
    </xdr:to>
    <xdr:sp macro="" textlink="">
      <xdr:nvSpPr>
        <xdr:cNvPr id="228" name="Stern mit 4 Zacken 239">
          <a:extLst>
            <a:ext uri="{FF2B5EF4-FFF2-40B4-BE49-F238E27FC236}">
              <a16:creationId xmlns:a16="http://schemas.microsoft.com/office/drawing/2014/main" id="{216B1D77-F722-493C-9FBB-DF629A1BADD2}"/>
            </a:ext>
            <a:ext uri="{147F2762-F138-4A5C-976F-8EAC2B608ADB}">
              <a16:predDERef xmlns:a16="http://schemas.microsoft.com/office/drawing/2014/main" pred="{1EF3D496-4E69-472E-A38C-EBE37E4A0434}"/>
            </a:ext>
          </a:extLst>
        </xdr:cNvPr>
        <xdr:cNvSpPr/>
      </xdr:nvSpPr>
      <xdr:spPr>
        <a:xfrm>
          <a:off x="3143250" y="7991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211</xdr:row>
      <xdr:rowOff>133350</xdr:rowOff>
    </xdr:from>
    <xdr:to>
      <xdr:col>4</xdr:col>
      <xdr:colOff>171450</xdr:colOff>
      <xdr:row>212</xdr:row>
      <xdr:rowOff>66675</xdr:rowOff>
    </xdr:to>
    <xdr:sp macro="" textlink="">
      <xdr:nvSpPr>
        <xdr:cNvPr id="229" name="Stern mit 4 Zacken 239">
          <a:extLst>
            <a:ext uri="{FF2B5EF4-FFF2-40B4-BE49-F238E27FC236}">
              <a16:creationId xmlns:a16="http://schemas.microsoft.com/office/drawing/2014/main" id="{4C3D8AEB-A0E8-4A90-B6DB-AB3A0E2806CA}"/>
            </a:ext>
            <a:ext uri="{147F2762-F138-4A5C-976F-8EAC2B608ADB}">
              <a16:predDERef xmlns:a16="http://schemas.microsoft.com/office/drawing/2014/main" pred="{1EF3D496-4E69-472E-A38C-EBE37E4A0434}"/>
            </a:ext>
          </a:extLst>
        </xdr:cNvPr>
        <xdr:cNvSpPr/>
      </xdr:nvSpPr>
      <xdr:spPr>
        <a:xfrm>
          <a:off x="3133725" y="7810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215</xdr:row>
      <xdr:rowOff>123825</xdr:rowOff>
    </xdr:from>
    <xdr:to>
      <xdr:col>3</xdr:col>
      <xdr:colOff>1114425</xdr:colOff>
      <xdr:row>216</xdr:row>
      <xdr:rowOff>57150</xdr:rowOff>
    </xdr:to>
    <xdr:sp macro="" textlink="">
      <xdr:nvSpPr>
        <xdr:cNvPr id="230" name="Stern mit 4 Zacken 239">
          <a:extLst>
            <a:ext uri="{FF2B5EF4-FFF2-40B4-BE49-F238E27FC236}">
              <a16:creationId xmlns:a16="http://schemas.microsoft.com/office/drawing/2014/main" id="{C770E7DE-617B-46E0-B606-0E3366F198FA}"/>
            </a:ext>
            <a:ext uri="{147F2762-F138-4A5C-976F-8EAC2B608ADB}">
              <a16:predDERef xmlns:a16="http://schemas.microsoft.com/office/drawing/2014/main" pred="{1EF3D496-4E69-472E-A38C-EBE37E4A0434}"/>
            </a:ext>
          </a:extLst>
        </xdr:cNvPr>
        <xdr:cNvSpPr/>
      </xdr:nvSpPr>
      <xdr:spPr>
        <a:xfrm>
          <a:off x="2952750" y="8562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216</xdr:row>
      <xdr:rowOff>133350</xdr:rowOff>
    </xdr:from>
    <xdr:to>
      <xdr:col>3</xdr:col>
      <xdr:colOff>1104900</xdr:colOff>
      <xdr:row>217</xdr:row>
      <xdr:rowOff>66675</xdr:rowOff>
    </xdr:to>
    <xdr:sp macro="" textlink="">
      <xdr:nvSpPr>
        <xdr:cNvPr id="231" name="Stern mit 4 Zacken 239">
          <a:extLst>
            <a:ext uri="{FF2B5EF4-FFF2-40B4-BE49-F238E27FC236}">
              <a16:creationId xmlns:a16="http://schemas.microsoft.com/office/drawing/2014/main" id="{236EBB46-3E0D-4A62-BB9B-90972485F87A}"/>
            </a:ext>
            <a:ext uri="{147F2762-F138-4A5C-976F-8EAC2B608ADB}">
              <a16:predDERef xmlns:a16="http://schemas.microsoft.com/office/drawing/2014/main" pred="{1EF3D496-4E69-472E-A38C-EBE37E4A0434}"/>
            </a:ext>
          </a:extLst>
        </xdr:cNvPr>
        <xdr:cNvSpPr/>
      </xdr:nvSpPr>
      <xdr:spPr>
        <a:xfrm>
          <a:off x="2943225" y="8763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218</xdr:row>
      <xdr:rowOff>142875</xdr:rowOff>
    </xdr:from>
    <xdr:to>
      <xdr:col>4</xdr:col>
      <xdr:colOff>180975</xdr:colOff>
      <xdr:row>219</xdr:row>
      <xdr:rowOff>76200</xdr:rowOff>
    </xdr:to>
    <xdr:sp macro="" textlink="">
      <xdr:nvSpPr>
        <xdr:cNvPr id="232" name="Stern mit 4 Zacken 239">
          <a:extLst>
            <a:ext uri="{FF2B5EF4-FFF2-40B4-BE49-F238E27FC236}">
              <a16:creationId xmlns:a16="http://schemas.microsoft.com/office/drawing/2014/main" id="{F1E66CC6-07AF-4019-BFBE-1A1C25243397}"/>
            </a:ext>
            <a:ext uri="{147F2762-F138-4A5C-976F-8EAC2B608ADB}">
              <a16:predDERef xmlns:a16="http://schemas.microsoft.com/office/drawing/2014/main" pred="{1EF3D496-4E69-472E-A38C-EBE37E4A0434}"/>
            </a:ext>
          </a:extLst>
        </xdr:cNvPr>
        <xdr:cNvSpPr/>
      </xdr:nvSpPr>
      <xdr:spPr>
        <a:xfrm>
          <a:off x="3143250" y="91535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217</xdr:row>
      <xdr:rowOff>142875</xdr:rowOff>
    </xdr:from>
    <xdr:to>
      <xdr:col>4</xdr:col>
      <xdr:colOff>180975</xdr:colOff>
      <xdr:row>218</xdr:row>
      <xdr:rowOff>76200</xdr:rowOff>
    </xdr:to>
    <xdr:sp macro="" textlink="">
      <xdr:nvSpPr>
        <xdr:cNvPr id="233" name="Stern mit 4 Zacken 239">
          <a:extLst>
            <a:ext uri="{FF2B5EF4-FFF2-40B4-BE49-F238E27FC236}">
              <a16:creationId xmlns:a16="http://schemas.microsoft.com/office/drawing/2014/main" id="{C8DAEACB-3FB8-4005-9349-AA9AA6778087}"/>
            </a:ext>
            <a:ext uri="{147F2762-F138-4A5C-976F-8EAC2B608ADB}">
              <a16:predDERef xmlns:a16="http://schemas.microsoft.com/office/drawing/2014/main" pred="{1EF3D496-4E69-472E-A38C-EBE37E4A0434}"/>
            </a:ext>
          </a:extLst>
        </xdr:cNvPr>
        <xdr:cNvSpPr/>
      </xdr:nvSpPr>
      <xdr:spPr>
        <a:xfrm>
          <a:off x="3143250" y="89630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219</xdr:row>
      <xdr:rowOff>152400</xdr:rowOff>
    </xdr:from>
    <xdr:to>
      <xdr:col>4</xdr:col>
      <xdr:colOff>161925</xdr:colOff>
      <xdr:row>220</xdr:row>
      <xdr:rowOff>85725</xdr:rowOff>
    </xdr:to>
    <xdr:sp macro="" textlink="">
      <xdr:nvSpPr>
        <xdr:cNvPr id="234" name="Stern mit 4 Zacken 239">
          <a:extLst>
            <a:ext uri="{FF2B5EF4-FFF2-40B4-BE49-F238E27FC236}">
              <a16:creationId xmlns:a16="http://schemas.microsoft.com/office/drawing/2014/main" id="{89BCFD64-AFA4-44E2-B0AA-93B624E47C25}"/>
            </a:ext>
            <a:ext uri="{147F2762-F138-4A5C-976F-8EAC2B608ADB}">
              <a16:predDERef xmlns:a16="http://schemas.microsoft.com/office/drawing/2014/main" pred="{1EF3D496-4E69-472E-A38C-EBE37E4A0434}"/>
            </a:ext>
          </a:extLst>
        </xdr:cNvPr>
        <xdr:cNvSpPr/>
      </xdr:nvSpPr>
      <xdr:spPr>
        <a:xfrm>
          <a:off x="3124200" y="93535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220</xdr:row>
      <xdr:rowOff>133350</xdr:rowOff>
    </xdr:from>
    <xdr:to>
      <xdr:col>3</xdr:col>
      <xdr:colOff>1066800</xdr:colOff>
      <xdr:row>221</xdr:row>
      <xdr:rowOff>66675</xdr:rowOff>
    </xdr:to>
    <xdr:sp macro="" textlink="">
      <xdr:nvSpPr>
        <xdr:cNvPr id="235" name="Stern mit 4 Zacken 239">
          <a:extLst>
            <a:ext uri="{FF2B5EF4-FFF2-40B4-BE49-F238E27FC236}">
              <a16:creationId xmlns:a16="http://schemas.microsoft.com/office/drawing/2014/main" id="{A039EF79-87DE-4C22-81E6-615BE947F6A4}"/>
            </a:ext>
            <a:ext uri="{147F2762-F138-4A5C-976F-8EAC2B608ADB}">
              <a16:predDERef xmlns:a16="http://schemas.microsoft.com/office/drawing/2014/main" pred="{1EF3D496-4E69-472E-A38C-EBE37E4A0434}"/>
            </a:ext>
          </a:extLst>
        </xdr:cNvPr>
        <xdr:cNvSpPr/>
      </xdr:nvSpPr>
      <xdr:spPr>
        <a:xfrm>
          <a:off x="2905125" y="9525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221</xdr:row>
      <xdr:rowOff>133350</xdr:rowOff>
    </xdr:from>
    <xdr:to>
      <xdr:col>3</xdr:col>
      <xdr:colOff>1057275</xdr:colOff>
      <xdr:row>222</xdr:row>
      <xdr:rowOff>66675</xdr:rowOff>
    </xdr:to>
    <xdr:sp macro="" textlink="">
      <xdr:nvSpPr>
        <xdr:cNvPr id="236" name="Stern mit 4 Zacken 239">
          <a:extLst>
            <a:ext uri="{FF2B5EF4-FFF2-40B4-BE49-F238E27FC236}">
              <a16:creationId xmlns:a16="http://schemas.microsoft.com/office/drawing/2014/main" id="{47A2D6CE-C3A0-415F-B2E8-EDF7526A0BBF}"/>
            </a:ext>
            <a:ext uri="{147F2762-F138-4A5C-976F-8EAC2B608ADB}">
              <a16:predDERef xmlns:a16="http://schemas.microsoft.com/office/drawing/2014/main" pred="{1EF3D496-4E69-472E-A38C-EBE37E4A0434}"/>
            </a:ext>
          </a:extLst>
        </xdr:cNvPr>
        <xdr:cNvSpPr/>
      </xdr:nvSpPr>
      <xdr:spPr>
        <a:xfrm>
          <a:off x="2895600" y="9715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222</xdr:row>
      <xdr:rowOff>123825</xdr:rowOff>
    </xdr:from>
    <xdr:to>
      <xdr:col>4</xdr:col>
      <xdr:colOff>123825</xdr:colOff>
      <xdr:row>223</xdr:row>
      <xdr:rowOff>57150</xdr:rowOff>
    </xdr:to>
    <xdr:sp macro="" textlink="">
      <xdr:nvSpPr>
        <xdr:cNvPr id="237" name="Stern mit 4 Zacken 239">
          <a:extLst>
            <a:ext uri="{FF2B5EF4-FFF2-40B4-BE49-F238E27FC236}">
              <a16:creationId xmlns:a16="http://schemas.microsoft.com/office/drawing/2014/main" id="{CA36A51E-B98E-418A-9B6E-1E715EFCEA0D}"/>
            </a:ext>
            <a:ext uri="{147F2762-F138-4A5C-976F-8EAC2B608ADB}">
              <a16:predDERef xmlns:a16="http://schemas.microsoft.com/office/drawing/2014/main" pred="{1EF3D496-4E69-472E-A38C-EBE37E4A0434}"/>
            </a:ext>
          </a:extLst>
        </xdr:cNvPr>
        <xdr:cNvSpPr/>
      </xdr:nvSpPr>
      <xdr:spPr>
        <a:xfrm>
          <a:off x="3086100" y="9896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229</xdr:row>
      <xdr:rowOff>123825</xdr:rowOff>
    </xdr:from>
    <xdr:to>
      <xdr:col>3</xdr:col>
      <xdr:colOff>1114425</xdr:colOff>
      <xdr:row>230</xdr:row>
      <xdr:rowOff>57150</xdr:rowOff>
    </xdr:to>
    <xdr:sp macro="" textlink="">
      <xdr:nvSpPr>
        <xdr:cNvPr id="238" name="Stern mit 4 Zacken 239">
          <a:extLst>
            <a:ext uri="{FF2B5EF4-FFF2-40B4-BE49-F238E27FC236}">
              <a16:creationId xmlns:a16="http://schemas.microsoft.com/office/drawing/2014/main" id="{5F101185-9783-4B75-825C-495ADD735F29}"/>
            </a:ext>
            <a:ext uri="{147F2762-F138-4A5C-976F-8EAC2B608ADB}">
              <a16:predDERef xmlns:a16="http://schemas.microsoft.com/office/drawing/2014/main" pred="{CA36A51E-B98E-418A-9B6E-1E715EFCEA0D}"/>
            </a:ext>
          </a:extLst>
        </xdr:cNvPr>
        <xdr:cNvSpPr/>
      </xdr:nvSpPr>
      <xdr:spPr>
        <a:xfrm>
          <a:off x="2952750" y="2847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223</xdr:row>
      <xdr:rowOff>123825</xdr:rowOff>
    </xdr:from>
    <xdr:to>
      <xdr:col>4</xdr:col>
      <xdr:colOff>133350</xdr:colOff>
      <xdr:row>224</xdr:row>
      <xdr:rowOff>57150</xdr:rowOff>
    </xdr:to>
    <xdr:sp macro="" textlink="">
      <xdr:nvSpPr>
        <xdr:cNvPr id="239" name="Stern mit 4 Zacken 239">
          <a:extLst>
            <a:ext uri="{FF2B5EF4-FFF2-40B4-BE49-F238E27FC236}">
              <a16:creationId xmlns:a16="http://schemas.microsoft.com/office/drawing/2014/main" id="{0B6551C1-C4BA-4162-8375-0136DBC74934}"/>
            </a:ext>
            <a:ext uri="{147F2762-F138-4A5C-976F-8EAC2B608ADB}">
              <a16:predDERef xmlns:a16="http://schemas.microsoft.com/office/drawing/2014/main" pred="{1EF3D496-4E69-472E-A38C-EBE37E4A0434}"/>
            </a:ext>
          </a:extLst>
        </xdr:cNvPr>
        <xdr:cNvSpPr/>
      </xdr:nvSpPr>
      <xdr:spPr>
        <a:xfrm>
          <a:off x="3095625" y="10086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224</xdr:row>
      <xdr:rowOff>123825</xdr:rowOff>
    </xdr:from>
    <xdr:to>
      <xdr:col>3</xdr:col>
      <xdr:colOff>1114425</xdr:colOff>
      <xdr:row>225</xdr:row>
      <xdr:rowOff>57150</xdr:rowOff>
    </xdr:to>
    <xdr:sp macro="" textlink="">
      <xdr:nvSpPr>
        <xdr:cNvPr id="241" name="Stern mit 4 Zacken 239">
          <a:extLst>
            <a:ext uri="{FF2B5EF4-FFF2-40B4-BE49-F238E27FC236}">
              <a16:creationId xmlns:a16="http://schemas.microsoft.com/office/drawing/2014/main" id="{4C9E1C69-AD2E-4187-A19D-160FABD00DE8}"/>
            </a:ext>
            <a:ext uri="{147F2762-F138-4A5C-976F-8EAC2B608ADB}">
              <a16:predDERef xmlns:a16="http://schemas.microsoft.com/office/drawing/2014/main" pred="{1EF3D496-4E69-472E-A38C-EBE37E4A0434}"/>
            </a:ext>
          </a:extLst>
        </xdr:cNvPr>
        <xdr:cNvSpPr/>
      </xdr:nvSpPr>
      <xdr:spPr>
        <a:xfrm>
          <a:off x="2952750" y="10277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225</xdr:row>
      <xdr:rowOff>133350</xdr:rowOff>
    </xdr:from>
    <xdr:to>
      <xdr:col>3</xdr:col>
      <xdr:colOff>1114425</xdr:colOff>
      <xdr:row>226</xdr:row>
      <xdr:rowOff>66675</xdr:rowOff>
    </xdr:to>
    <xdr:sp macro="" textlink="">
      <xdr:nvSpPr>
        <xdr:cNvPr id="242" name="Stern mit 4 Zacken 239">
          <a:extLst>
            <a:ext uri="{FF2B5EF4-FFF2-40B4-BE49-F238E27FC236}">
              <a16:creationId xmlns:a16="http://schemas.microsoft.com/office/drawing/2014/main" id="{92B75CC3-0C61-4036-B4C1-85D925022FBC}"/>
            </a:ext>
            <a:ext uri="{147F2762-F138-4A5C-976F-8EAC2B608ADB}">
              <a16:predDERef xmlns:a16="http://schemas.microsoft.com/office/drawing/2014/main" pred="{1EF3D496-4E69-472E-A38C-EBE37E4A0434}"/>
            </a:ext>
          </a:extLst>
        </xdr:cNvPr>
        <xdr:cNvSpPr/>
      </xdr:nvSpPr>
      <xdr:spPr>
        <a:xfrm>
          <a:off x="2952750" y="10477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226</xdr:row>
      <xdr:rowOff>133350</xdr:rowOff>
    </xdr:from>
    <xdr:to>
      <xdr:col>4</xdr:col>
      <xdr:colOff>142875</xdr:colOff>
      <xdr:row>227</xdr:row>
      <xdr:rowOff>66675</xdr:rowOff>
    </xdr:to>
    <xdr:sp macro="" textlink="">
      <xdr:nvSpPr>
        <xdr:cNvPr id="243" name="Stern mit 4 Zacken 239">
          <a:extLst>
            <a:ext uri="{FF2B5EF4-FFF2-40B4-BE49-F238E27FC236}">
              <a16:creationId xmlns:a16="http://schemas.microsoft.com/office/drawing/2014/main" id="{25775E05-262D-41ED-8B78-F9CA9502AEB8}"/>
            </a:ext>
            <a:ext uri="{147F2762-F138-4A5C-976F-8EAC2B608ADB}">
              <a16:predDERef xmlns:a16="http://schemas.microsoft.com/office/drawing/2014/main" pred="{1EF3D496-4E69-472E-A38C-EBE37E4A0434}"/>
            </a:ext>
          </a:extLst>
        </xdr:cNvPr>
        <xdr:cNvSpPr/>
      </xdr:nvSpPr>
      <xdr:spPr>
        <a:xfrm>
          <a:off x="3105150" y="10668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227</xdr:row>
      <xdr:rowOff>142875</xdr:rowOff>
    </xdr:from>
    <xdr:to>
      <xdr:col>4</xdr:col>
      <xdr:colOff>0</xdr:colOff>
      <xdr:row>228</xdr:row>
      <xdr:rowOff>76200</xdr:rowOff>
    </xdr:to>
    <xdr:sp macro="" textlink="">
      <xdr:nvSpPr>
        <xdr:cNvPr id="244" name="Stern mit 4 Zacken 239">
          <a:extLst>
            <a:ext uri="{FF2B5EF4-FFF2-40B4-BE49-F238E27FC236}">
              <a16:creationId xmlns:a16="http://schemas.microsoft.com/office/drawing/2014/main" id="{3D5CE04A-CA4F-41B2-9593-DFDD1F916AF6}"/>
            </a:ext>
            <a:ext uri="{147F2762-F138-4A5C-976F-8EAC2B608ADB}">
              <a16:predDERef xmlns:a16="http://schemas.microsoft.com/office/drawing/2014/main" pred="{25775E05-262D-41ED-8B78-F9CA9502AEB8}"/>
            </a:ext>
          </a:extLst>
        </xdr:cNvPr>
        <xdr:cNvSpPr/>
      </xdr:nvSpPr>
      <xdr:spPr>
        <a:xfrm>
          <a:off x="2962275" y="108680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228</xdr:row>
      <xdr:rowOff>123825</xdr:rowOff>
    </xdr:from>
    <xdr:to>
      <xdr:col>4</xdr:col>
      <xdr:colOff>0</xdr:colOff>
      <xdr:row>229</xdr:row>
      <xdr:rowOff>57150</xdr:rowOff>
    </xdr:to>
    <xdr:sp macro="" textlink="">
      <xdr:nvSpPr>
        <xdr:cNvPr id="245" name="Stern mit 4 Zacken 239">
          <a:extLst>
            <a:ext uri="{FF2B5EF4-FFF2-40B4-BE49-F238E27FC236}">
              <a16:creationId xmlns:a16="http://schemas.microsoft.com/office/drawing/2014/main" id="{F36C1C3C-A274-4C15-9210-A55F69B3641D}"/>
            </a:ext>
            <a:ext uri="{147F2762-F138-4A5C-976F-8EAC2B608ADB}">
              <a16:predDERef xmlns:a16="http://schemas.microsoft.com/office/drawing/2014/main" pred="{1EF3D496-4E69-472E-A38C-EBE37E4A0434}"/>
            </a:ext>
          </a:extLst>
        </xdr:cNvPr>
        <xdr:cNvSpPr/>
      </xdr:nvSpPr>
      <xdr:spPr>
        <a:xfrm>
          <a:off x="2962275" y="8753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237</xdr:row>
      <xdr:rowOff>123825</xdr:rowOff>
    </xdr:from>
    <xdr:to>
      <xdr:col>4</xdr:col>
      <xdr:colOff>161925</xdr:colOff>
      <xdr:row>238</xdr:row>
      <xdr:rowOff>57150</xdr:rowOff>
    </xdr:to>
    <xdr:sp macro="" textlink="">
      <xdr:nvSpPr>
        <xdr:cNvPr id="246" name="Stern mit 4 Zacken 239">
          <a:extLst>
            <a:ext uri="{FF2B5EF4-FFF2-40B4-BE49-F238E27FC236}">
              <a16:creationId xmlns:a16="http://schemas.microsoft.com/office/drawing/2014/main" id="{276369E8-D064-42E2-B52C-A5DDBCEF535E}"/>
            </a:ext>
            <a:ext uri="{147F2762-F138-4A5C-976F-8EAC2B608ADB}">
              <a16:predDERef xmlns:a16="http://schemas.microsoft.com/office/drawing/2014/main" pred="{1EF3D496-4E69-472E-A38C-EBE37E4A0434}"/>
            </a:ext>
          </a:extLst>
        </xdr:cNvPr>
        <xdr:cNvSpPr/>
      </xdr:nvSpPr>
      <xdr:spPr>
        <a:xfrm>
          <a:off x="3124200" y="12753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236</xdr:row>
      <xdr:rowOff>123825</xdr:rowOff>
    </xdr:from>
    <xdr:to>
      <xdr:col>4</xdr:col>
      <xdr:colOff>161925</xdr:colOff>
      <xdr:row>237</xdr:row>
      <xdr:rowOff>57150</xdr:rowOff>
    </xdr:to>
    <xdr:sp macro="" textlink="">
      <xdr:nvSpPr>
        <xdr:cNvPr id="247" name="Stern mit 4 Zacken 239">
          <a:extLst>
            <a:ext uri="{FF2B5EF4-FFF2-40B4-BE49-F238E27FC236}">
              <a16:creationId xmlns:a16="http://schemas.microsoft.com/office/drawing/2014/main" id="{70FEFE0F-AF4C-422A-A2CB-65CBBD86C356}"/>
            </a:ext>
            <a:ext uri="{147F2762-F138-4A5C-976F-8EAC2B608ADB}">
              <a16:predDERef xmlns:a16="http://schemas.microsoft.com/office/drawing/2014/main" pred="{276369E8-D064-42E2-B52C-A5DDBCEF535E}"/>
            </a:ext>
          </a:extLst>
        </xdr:cNvPr>
        <xdr:cNvSpPr/>
      </xdr:nvSpPr>
      <xdr:spPr>
        <a:xfrm>
          <a:off x="3124200" y="12563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244</xdr:row>
      <xdr:rowOff>133350</xdr:rowOff>
    </xdr:from>
    <xdr:to>
      <xdr:col>4</xdr:col>
      <xdr:colOff>152400</xdr:colOff>
      <xdr:row>245</xdr:row>
      <xdr:rowOff>66675</xdr:rowOff>
    </xdr:to>
    <xdr:sp macro="" textlink="">
      <xdr:nvSpPr>
        <xdr:cNvPr id="248" name="Stern mit 4 Zacken 239">
          <a:extLst>
            <a:ext uri="{FF2B5EF4-FFF2-40B4-BE49-F238E27FC236}">
              <a16:creationId xmlns:a16="http://schemas.microsoft.com/office/drawing/2014/main" id="{A9475D25-75B3-4B9D-B710-AE47E2844AFE}"/>
            </a:ext>
            <a:ext uri="{147F2762-F138-4A5C-976F-8EAC2B608ADB}">
              <a16:predDERef xmlns:a16="http://schemas.microsoft.com/office/drawing/2014/main" pred="{1EF3D496-4E69-472E-A38C-EBE37E4A0434}"/>
            </a:ext>
          </a:extLst>
        </xdr:cNvPr>
        <xdr:cNvSpPr/>
      </xdr:nvSpPr>
      <xdr:spPr>
        <a:xfrm>
          <a:off x="3114675" y="14097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1009650</xdr:colOff>
      <xdr:row>243</xdr:row>
      <xdr:rowOff>114300</xdr:rowOff>
    </xdr:from>
    <xdr:to>
      <xdr:col>4</xdr:col>
      <xdr:colOff>9525</xdr:colOff>
      <xdr:row>244</xdr:row>
      <xdr:rowOff>47625</xdr:rowOff>
    </xdr:to>
    <xdr:sp macro="" textlink="">
      <xdr:nvSpPr>
        <xdr:cNvPr id="249" name="Stern mit 4 Zacken 239">
          <a:extLst>
            <a:ext uri="{FF2B5EF4-FFF2-40B4-BE49-F238E27FC236}">
              <a16:creationId xmlns:a16="http://schemas.microsoft.com/office/drawing/2014/main" id="{F750091B-1A1C-436F-8F7E-EA6913201CAC}"/>
            </a:ext>
            <a:ext uri="{147F2762-F138-4A5C-976F-8EAC2B608ADB}">
              <a16:predDERef xmlns:a16="http://schemas.microsoft.com/office/drawing/2014/main" pred="{1EF3D496-4E69-472E-A38C-EBE37E4A0434}"/>
            </a:ext>
          </a:extLst>
        </xdr:cNvPr>
        <xdr:cNvSpPr/>
      </xdr:nvSpPr>
      <xdr:spPr>
        <a:xfrm>
          <a:off x="2971800" y="5505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235</xdr:row>
      <xdr:rowOff>123825</xdr:rowOff>
    </xdr:from>
    <xdr:to>
      <xdr:col>3</xdr:col>
      <xdr:colOff>1076325</xdr:colOff>
      <xdr:row>236</xdr:row>
      <xdr:rowOff>57150</xdr:rowOff>
    </xdr:to>
    <xdr:sp macro="" textlink="">
      <xdr:nvSpPr>
        <xdr:cNvPr id="250" name="Stern mit 4 Zacken 239">
          <a:extLst>
            <a:ext uri="{FF2B5EF4-FFF2-40B4-BE49-F238E27FC236}">
              <a16:creationId xmlns:a16="http://schemas.microsoft.com/office/drawing/2014/main" id="{E132C1E8-9843-4622-A6CB-D31EB77D0BF3}"/>
            </a:ext>
            <a:ext uri="{147F2762-F138-4A5C-976F-8EAC2B608ADB}">
              <a16:predDERef xmlns:a16="http://schemas.microsoft.com/office/drawing/2014/main" pred="{F750091B-1A1C-436F-8F7E-EA6913201CAC}"/>
            </a:ext>
          </a:extLst>
        </xdr:cNvPr>
        <xdr:cNvSpPr/>
      </xdr:nvSpPr>
      <xdr:spPr>
        <a:xfrm>
          <a:off x="2914650" y="10086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234</xdr:row>
      <xdr:rowOff>123825</xdr:rowOff>
    </xdr:from>
    <xdr:to>
      <xdr:col>3</xdr:col>
      <xdr:colOff>1076325</xdr:colOff>
      <xdr:row>235</xdr:row>
      <xdr:rowOff>57150</xdr:rowOff>
    </xdr:to>
    <xdr:sp macro="" textlink="">
      <xdr:nvSpPr>
        <xdr:cNvPr id="251" name="Stern mit 4 Zacken 239">
          <a:extLst>
            <a:ext uri="{FF2B5EF4-FFF2-40B4-BE49-F238E27FC236}">
              <a16:creationId xmlns:a16="http://schemas.microsoft.com/office/drawing/2014/main" id="{253A001D-F982-4E31-AE90-E19687764436}"/>
            </a:ext>
            <a:ext uri="{147F2762-F138-4A5C-976F-8EAC2B608ADB}">
              <a16:predDERef xmlns:a16="http://schemas.microsoft.com/office/drawing/2014/main" pred="{E132C1E8-9843-4622-A6CB-D31EB77D0BF3}"/>
            </a:ext>
          </a:extLst>
        </xdr:cNvPr>
        <xdr:cNvSpPr/>
      </xdr:nvSpPr>
      <xdr:spPr>
        <a:xfrm>
          <a:off x="2914650" y="9896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233</xdr:row>
      <xdr:rowOff>123825</xdr:rowOff>
    </xdr:from>
    <xdr:to>
      <xdr:col>4</xdr:col>
      <xdr:colOff>133350</xdr:colOff>
      <xdr:row>234</xdr:row>
      <xdr:rowOff>57150</xdr:rowOff>
    </xdr:to>
    <xdr:sp macro="" textlink="">
      <xdr:nvSpPr>
        <xdr:cNvPr id="252" name="Stern mit 4 Zacken 239">
          <a:extLst>
            <a:ext uri="{FF2B5EF4-FFF2-40B4-BE49-F238E27FC236}">
              <a16:creationId xmlns:a16="http://schemas.microsoft.com/office/drawing/2014/main" id="{349583DB-94A6-4A89-A56E-9A6E32209BC7}"/>
            </a:ext>
            <a:ext uri="{147F2762-F138-4A5C-976F-8EAC2B608ADB}">
              <a16:predDERef xmlns:a16="http://schemas.microsoft.com/office/drawing/2014/main" pred="{253A001D-F982-4E31-AE90-E19687764436}"/>
            </a:ext>
          </a:extLst>
        </xdr:cNvPr>
        <xdr:cNvSpPr/>
      </xdr:nvSpPr>
      <xdr:spPr>
        <a:xfrm>
          <a:off x="3095625" y="11991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242</xdr:row>
      <xdr:rowOff>114300</xdr:rowOff>
    </xdr:from>
    <xdr:to>
      <xdr:col>4</xdr:col>
      <xdr:colOff>0</xdr:colOff>
      <xdr:row>243</xdr:row>
      <xdr:rowOff>47625</xdr:rowOff>
    </xdr:to>
    <xdr:sp macro="" textlink="">
      <xdr:nvSpPr>
        <xdr:cNvPr id="253" name="Stern mit 4 Zacken 239">
          <a:extLst>
            <a:ext uri="{FF2B5EF4-FFF2-40B4-BE49-F238E27FC236}">
              <a16:creationId xmlns:a16="http://schemas.microsoft.com/office/drawing/2014/main" id="{66F278A9-D084-4D43-9D8C-4FB2AA56AB32}"/>
            </a:ext>
            <a:ext uri="{147F2762-F138-4A5C-976F-8EAC2B608ADB}">
              <a16:predDERef xmlns:a16="http://schemas.microsoft.com/office/drawing/2014/main" pred="{1EF3D496-4E69-472E-A38C-EBE37E4A0434}"/>
            </a:ext>
          </a:extLst>
        </xdr:cNvPr>
        <xdr:cNvSpPr/>
      </xdr:nvSpPr>
      <xdr:spPr>
        <a:xfrm>
          <a:off x="2962275" y="5314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241</xdr:row>
      <xdr:rowOff>123825</xdr:rowOff>
    </xdr:from>
    <xdr:to>
      <xdr:col>3</xdr:col>
      <xdr:colOff>1114425</xdr:colOff>
      <xdr:row>242</xdr:row>
      <xdr:rowOff>57150</xdr:rowOff>
    </xdr:to>
    <xdr:sp macro="" textlink="">
      <xdr:nvSpPr>
        <xdr:cNvPr id="254" name="Stern mit 4 Zacken 239">
          <a:extLst>
            <a:ext uri="{FF2B5EF4-FFF2-40B4-BE49-F238E27FC236}">
              <a16:creationId xmlns:a16="http://schemas.microsoft.com/office/drawing/2014/main" id="{C917C730-64B4-47BF-85D5-10406C4A12B5}"/>
            </a:ext>
            <a:ext uri="{147F2762-F138-4A5C-976F-8EAC2B608ADB}">
              <a16:predDERef xmlns:a16="http://schemas.microsoft.com/office/drawing/2014/main" pred="{1EF3D496-4E69-472E-A38C-EBE37E4A0434}"/>
            </a:ext>
          </a:extLst>
        </xdr:cNvPr>
        <xdr:cNvSpPr/>
      </xdr:nvSpPr>
      <xdr:spPr>
        <a:xfrm>
          <a:off x="2952750" y="5133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232</xdr:row>
      <xdr:rowOff>114300</xdr:rowOff>
    </xdr:from>
    <xdr:to>
      <xdr:col>4</xdr:col>
      <xdr:colOff>123825</xdr:colOff>
      <xdr:row>233</xdr:row>
      <xdr:rowOff>57150</xdr:rowOff>
    </xdr:to>
    <xdr:sp macro="" textlink="">
      <xdr:nvSpPr>
        <xdr:cNvPr id="257" name="Stern mit 4 Zacken 239">
          <a:extLst>
            <a:ext uri="{FF2B5EF4-FFF2-40B4-BE49-F238E27FC236}">
              <a16:creationId xmlns:a16="http://schemas.microsoft.com/office/drawing/2014/main" id="{7CB044B5-EECC-46A4-A699-4884A6DD8D0E}"/>
            </a:ext>
            <a:ext uri="{147F2762-F138-4A5C-976F-8EAC2B608ADB}">
              <a16:predDERef xmlns:a16="http://schemas.microsoft.com/office/drawing/2014/main" pred="{C917C730-64B4-47BF-85D5-10406C4A12B5}"/>
            </a:ext>
          </a:extLst>
        </xdr:cNvPr>
        <xdr:cNvSpPr/>
      </xdr:nvSpPr>
      <xdr:spPr>
        <a:xfrm flipH="1">
          <a:off x="3095625" y="3409950"/>
          <a:ext cx="114300" cy="133350"/>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1009650</xdr:colOff>
      <xdr:row>230</xdr:row>
      <xdr:rowOff>123825</xdr:rowOff>
    </xdr:from>
    <xdr:to>
      <xdr:col>4</xdr:col>
      <xdr:colOff>9525</xdr:colOff>
      <xdr:row>231</xdr:row>
      <xdr:rowOff>57150</xdr:rowOff>
    </xdr:to>
    <xdr:sp macro="" textlink="">
      <xdr:nvSpPr>
        <xdr:cNvPr id="260" name="Stern mit 4 Zacken 239">
          <a:extLst>
            <a:ext uri="{FF2B5EF4-FFF2-40B4-BE49-F238E27FC236}">
              <a16:creationId xmlns:a16="http://schemas.microsoft.com/office/drawing/2014/main" id="{4FBD002A-2D87-4273-B2DF-D8BCC768FD9C}"/>
            </a:ext>
            <a:ext uri="{147F2762-F138-4A5C-976F-8EAC2B608ADB}">
              <a16:predDERef xmlns:a16="http://schemas.microsoft.com/office/drawing/2014/main" pred="{1EF3D496-4E69-472E-A38C-EBE37E4A0434}"/>
            </a:ext>
          </a:extLst>
        </xdr:cNvPr>
        <xdr:cNvSpPr/>
      </xdr:nvSpPr>
      <xdr:spPr>
        <a:xfrm>
          <a:off x="2971800" y="3038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231</xdr:row>
      <xdr:rowOff>123825</xdr:rowOff>
    </xdr:from>
    <xdr:to>
      <xdr:col>4</xdr:col>
      <xdr:colOff>133350</xdr:colOff>
      <xdr:row>232</xdr:row>
      <xdr:rowOff>28575</xdr:rowOff>
    </xdr:to>
    <xdr:sp macro="" textlink="">
      <xdr:nvSpPr>
        <xdr:cNvPr id="261" name="Stern mit 4 Zacken 239">
          <a:extLst>
            <a:ext uri="{FF2B5EF4-FFF2-40B4-BE49-F238E27FC236}">
              <a16:creationId xmlns:a16="http://schemas.microsoft.com/office/drawing/2014/main" id="{C5C55507-85D2-4D92-8BC8-F8306619DF88}"/>
            </a:ext>
            <a:ext uri="{147F2762-F138-4A5C-976F-8EAC2B608ADB}">
              <a16:predDERef xmlns:a16="http://schemas.microsoft.com/office/drawing/2014/main" pred="{4FBD002A-2D87-4273-B2DF-D8BCC768FD9C}"/>
            </a:ext>
          </a:extLst>
        </xdr:cNvPr>
        <xdr:cNvSpPr/>
      </xdr:nvSpPr>
      <xdr:spPr>
        <a:xfrm>
          <a:off x="3095625" y="3228975"/>
          <a:ext cx="123825" cy="95250"/>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238</xdr:row>
      <xdr:rowOff>114300</xdr:rowOff>
    </xdr:from>
    <xdr:to>
      <xdr:col>3</xdr:col>
      <xdr:colOff>1076325</xdr:colOff>
      <xdr:row>239</xdr:row>
      <xdr:rowOff>47625</xdr:rowOff>
    </xdr:to>
    <xdr:sp macro="" textlink="">
      <xdr:nvSpPr>
        <xdr:cNvPr id="262" name="Stern mit 4 Zacken 239">
          <a:extLst>
            <a:ext uri="{FF2B5EF4-FFF2-40B4-BE49-F238E27FC236}">
              <a16:creationId xmlns:a16="http://schemas.microsoft.com/office/drawing/2014/main" id="{59D957E2-4083-44FC-B14D-A646BFBF86BF}"/>
            </a:ext>
            <a:ext uri="{147F2762-F138-4A5C-976F-8EAC2B608ADB}">
              <a16:predDERef xmlns:a16="http://schemas.microsoft.com/office/drawing/2014/main" pred="{C5C55507-85D2-4D92-8BC8-F8306619DF88}"/>
            </a:ext>
          </a:extLst>
        </xdr:cNvPr>
        <xdr:cNvSpPr/>
      </xdr:nvSpPr>
      <xdr:spPr>
        <a:xfrm>
          <a:off x="2905125" y="4552950"/>
          <a:ext cx="133350"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239</xdr:row>
      <xdr:rowOff>123825</xdr:rowOff>
    </xdr:from>
    <xdr:to>
      <xdr:col>3</xdr:col>
      <xdr:colOff>1076325</xdr:colOff>
      <xdr:row>240</xdr:row>
      <xdr:rowOff>57150</xdr:rowOff>
    </xdr:to>
    <xdr:sp macro="" textlink="">
      <xdr:nvSpPr>
        <xdr:cNvPr id="263" name="Stern mit 4 Zacken 239">
          <a:extLst>
            <a:ext uri="{FF2B5EF4-FFF2-40B4-BE49-F238E27FC236}">
              <a16:creationId xmlns:a16="http://schemas.microsoft.com/office/drawing/2014/main" id="{E9CED7C9-6B64-4927-9900-2614EE4EA860}"/>
            </a:ext>
            <a:ext uri="{147F2762-F138-4A5C-976F-8EAC2B608ADB}">
              <a16:predDERef xmlns:a16="http://schemas.microsoft.com/office/drawing/2014/main" pred="{1EF3D496-4E69-472E-A38C-EBE37E4A0434}"/>
            </a:ext>
          </a:extLst>
        </xdr:cNvPr>
        <xdr:cNvSpPr/>
      </xdr:nvSpPr>
      <xdr:spPr>
        <a:xfrm>
          <a:off x="2914650" y="4752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240</xdr:row>
      <xdr:rowOff>123825</xdr:rowOff>
    </xdr:from>
    <xdr:to>
      <xdr:col>4</xdr:col>
      <xdr:colOff>142875</xdr:colOff>
      <xdr:row>241</xdr:row>
      <xdr:rowOff>57150</xdr:rowOff>
    </xdr:to>
    <xdr:sp macro="" textlink="">
      <xdr:nvSpPr>
        <xdr:cNvPr id="264" name="Stern mit 4 Zacken 239">
          <a:extLst>
            <a:ext uri="{FF2B5EF4-FFF2-40B4-BE49-F238E27FC236}">
              <a16:creationId xmlns:a16="http://schemas.microsoft.com/office/drawing/2014/main" id="{FAF6F84E-3AA9-4405-B444-4F969DC8E22F}"/>
            </a:ext>
            <a:ext uri="{147F2762-F138-4A5C-976F-8EAC2B608ADB}">
              <a16:predDERef xmlns:a16="http://schemas.microsoft.com/office/drawing/2014/main" pred="{1EF3D496-4E69-472E-A38C-EBE37E4A0434}"/>
            </a:ext>
          </a:extLst>
        </xdr:cNvPr>
        <xdr:cNvSpPr/>
      </xdr:nvSpPr>
      <xdr:spPr>
        <a:xfrm>
          <a:off x="3105150" y="4943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245</xdr:row>
      <xdr:rowOff>133350</xdr:rowOff>
    </xdr:from>
    <xdr:to>
      <xdr:col>4</xdr:col>
      <xdr:colOff>142875</xdr:colOff>
      <xdr:row>246</xdr:row>
      <xdr:rowOff>66675</xdr:rowOff>
    </xdr:to>
    <xdr:sp macro="" textlink="">
      <xdr:nvSpPr>
        <xdr:cNvPr id="256" name="Stern mit 4 Zacken 239">
          <a:extLst>
            <a:ext uri="{FF2B5EF4-FFF2-40B4-BE49-F238E27FC236}">
              <a16:creationId xmlns:a16="http://schemas.microsoft.com/office/drawing/2014/main" id="{C063AB0D-68FB-4A36-8364-B1DD5D7B4AE4}"/>
            </a:ext>
            <a:ext uri="{147F2762-F138-4A5C-976F-8EAC2B608ADB}">
              <a16:predDERef xmlns:a16="http://schemas.microsoft.com/office/drawing/2014/main" pred="{1EF3D496-4E69-472E-A38C-EBE37E4A0434}"/>
            </a:ext>
          </a:extLst>
        </xdr:cNvPr>
        <xdr:cNvSpPr/>
      </xdr:nvSpPr>
      <xdr:spPr>
        <a:xfrm>
          <a:off x="3105150" y="5905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246</xdr:row>
      <xdr:rowOff>123825</xdr:rowOff>
    </xdr:from>
    <xdr:to>
      <xdr:col>3</xdr:col>
      <xdr:colOff>1114425</xdr:colOff>
      <xdr:row>247</xdr:row>
      <xdr:rowOff>57150</xdr:rowOff>
    </xdr:to>
    <xdr:sp macro="" textlink="">
      <xdr:nvSpPr>
        <xdr:cNvPr id="258" name="Stern mit 4 Zacken 239">
          <a:extLst>
            <a:ext uri="{FF2B5EF4-FFF2-40B4-BE49-F238E27FC236}">
              <a16:creationId xmlns:a16="http://schemas.microsoft.com/office/drawing/2014/main" id="{AB8A7C5D-BB92-4A1B-B4F2-C4AA33E8960C}"/>
            </a:ext>
            <a:ext uri="{147F2762-F138-4A5C-976F-8EAC2B608ADB}">
              <a16:predDERef xmlns:a16="http://schemas.microsoft.com/office/drawing/2014/main" pred="{1EF3D496-4E69-472E-A38C-EBE37E4A0434}"/>
            </a:ext>
          </a:extLst>
        </xdr:cNvPr>
        <xdr:cNvSpPr/>
      </xdr:nvSpPr>
      <xdr:spPr>
        <a:xfrm>
          <a:off x="2952750" y="6086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249</xdr:row>
      <xdr:rowOff>133350</xdr:rowOff>
    </xdr:from>
    <xdr:to>
      <xdr:col>4</xdr:col>
      <xdr:colOff>133350</xdr:colOff>
      <xdr:row>250</xdr:row>
      <xdr:rowOff>66675</xdr:rowOff>
    </xdr:to>
    <xdr:sp macro="" textlink="">
      <xdr:nvSpPr>
        <xdr:cNvPr id="259" name="Stern mit 4 Zacken 239">
          <a:extLst>
            <a:ext uri="{FF2B5EF4-FFF2-40B4-BE49-F238E27FC236}">
              <a16:creationId xmlns:a16="http://schemas.microsoft.com/office/drawing/2014/main" id="{704B0029-37C1-48FC-BF8B-73BD536C388D}"/>
            </a:ext>
            <a:ext uri="{147F2762-F138-4A5C-976F-8EAC2B608ADB}">
              <a16:predDERef xmlns:a16="http://schemas.microsoft.com/office/drawing/2014/main" pred="{1EF3D496-4E69-472E-A38C-EBE37E4A0434}"/>
            </a:ext>
          </a:extLst>
        </xdr:cNvPr>
        <xdr:cNvSpPr/>
      </xdr:nvSpPr>
      <xdr:spPr>
        <a:xfrm>
          <a:off x="3095625" y="6667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248</xdr:row>
      <xdr:rowOff>133350</xdr:rowOff>
    </xdr:from>
    <xdr:to>
      <xdr:col>3</xdr:col>
      <xdr:colOff>1095375</xdr:colOff>
      <xdr:row>249</xdr:row>
      <xdr:rowOff>66675</xdr:rowOff>
    </xdr:to>
    <xdr:sp macro="" textlink="">
      <xdr:nvSpPr>
        <xdr:cNvPr id="265" name="Stern mit 4 Zacken 239">
          <a:extLst>
            <a:ext uri="{FF2B5EF4-FFF2-40B4-BE49-F238E27FC236}">
              <a16:creationId xmlns:a16="http://schemas.microsoft.com/office/drawing/2014/main" id="{9DEF6287-72EA-4A39-9A00-1CE0B7279260}"/>
            </a:ext>
            <a:ext uri="{147F2762-F138-4A5C-976F-8EAC2B608ADB}">
              <a16:predDERef xmlns:a16="http://schemas.microsoft.com/office/drawing/2014/main" pred="{1EF3D496-4E69-472E-A38C-EBE37E4A0434}"/>
            </a:ext>
          </a:extLst>
        </xdr:cNvPr>
        <xdr:cNvSpPr/>
      </xdr:nvSpPr>
      <xdr:spPr>
        <a:xfrm>
          <a:off x="2933700" y="6477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247</xdr:row>
      <xdr:rowOff>123825</xdr:rowOff>
    </xdr:from>
    <xdr:to>
      <xdr:col>3</xdr:col>
      <xdr:colOff>1104900</xdr:colOff>
      <xdr:row>248</xdr:row>
      <xdr:rowOff>57150</xdr:rowOff>
    </xdr:to>
    <xdr:sp macro="" textlink="">
      <xdr:nvSpPr>
        <xdr:cNvPr id="266" name="Stern mit 4 Zacken 239">
          <a:extLst>
            <a:ext uri="{FF2B5EF4-FFF2-40B4-BE49-F238E27FC236}">
              <a16:creationId xmlns:a16="http://schemas.microsoft.com/office/drawing/2014/main" id="{2F041B3A-B9E7-4DE5-A82B-94B5498C3A6A}"/>
            </a:ext>
            <a:ext uri="{147F2762-F138-4A5C-976F-8EAC2B608ADB}">
              <a16:predDERef xmlns:a16="http://schemas.microsoft.com/office/drawing/2014/main" pred="{1EF3D496-4E69-472E-A38C-EBE37E4A0434}"/>
            </a:ext>
          </a:extLst>
        </xdr:cNvPr>
        <xdr:cNvSpPr/>
      </xdr:nvSpPr>
      <xdr:spPr>
        <a:xfrm>
          <a:off x="2943225" y="6276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250</xdr:row>
      <xdr:rowOff>133350</xdr:rowOff>
    </xdr:from>
    <xdr:to>
      <xdr:col>4</xdr:col>
      <xdr:colOff>123825</xdr:colOff>
      <xdr:row>251</xdr:row>
      <xdr:rowOff>66675</xdr:rowOff>
    </xdr:to>
    <xdr:sp macro="" textlink="">
      <xdr:nvSpPr>
        <xdr:cNvPr id="267" name="Stern mit 4 Zacken 239">
          <a:extLst>
            <a:ext uri="{FF2B5EF4-FFF2-40B4-BE49-F238E27FC236}">
              <a16:creationId xmlns:a16="http://schemas.microsoft.com/office/drawing/2014/main" id="{3E52C73B-5C71-4A56-A4F1-924FFE272078}"/>
            </a:ext>
            <a:ext uri="{147F2762-F138-4A5C-976F-8EAC2B608ADB}">
              <a16:predDERef xmlns:a16="http://schemas.microsoft.com/office/drawing/2014/main" pred="{1EF3D496-4E69-472E-A38C-EBE37E4A0434}"/>
            </a:ext>
          </a:extLst>
        </xdr:cNvPr>
        <xdr:cNvSpPr/>
      </xdr:nvSpPr>
      <xdr:spPr>
        <a:xfrm>
          <a:off x="3086100" y="6858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251</xdr:row>
      <xdr:rowOff>142875</xdr:rowOff>
    </xdr:from>
    <xdr:to>
      <xdr:col>4</xdr:col>
      <xdr:colOff>123825</xdr:colOff>
      <xdr:row>252</xdr:row>
      <xdr:rowOff>76200</xdr:rowOff>
    </xdr:to>
    <xdr:sp macro="" textlink="">
      <xdr:nvSpPr>
        <xdr:cNvPr id="268" name="Stern mit 4 Zacken 239">
          <a:extLst>
            <a:ext uri="{FF2B5EF4-FFF2-40B4-BE49-F238E27FC236}">
              <a16:creationId xmlns:a16="http://schemas.microsoft.com/office/drawing/2014/main" id="{67246DCA-7B45-481C-8157-F040E2AC7A06}"/>
            </a:ext>
            <a:ext uri="{147F2762-F138-4A5C-976F-8EAC2B608ADB}">
              <a16:predDERef xmlns:a16="http://schemas.microsoft.com/office/drawing/2014/main" pred="{1EF3D496-4E69-472E-A38C-EBE37E4A0434}"/>
            </a:ext>
          </a:extLst>
        </xdr:cNvPr>
        <xdr:cNvSpPr/>
      </xdr:nvSpPr>
      <xdr:spPr>
        <a:xfrm>
          <a:off x="3086100" y="70580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252</xdr:row>
      <xdr:rowOff>133350</xdr:rowOff>
    </xdr:from>
    <xdr:to>
      <xdr:col>3</xdr:col>
      <xdr:colOff>1076325</xdr:colOff>
      <xdr:row>253</xdr:row>
      <xdr:rowOff>66675</xdr:rowOff>
    </xdr:to>
    <xdr:sp macro="" textlink="">
      <xdr:nvSpPr>
        <xdr:cNvPr id="269" name="Stern mit 4 Zacken 239">
          <a:extLst>
            <a:ext uri="{FF2B5EF4-FFF2-40B4-BE49-F238E27FC236}">
              <a16:creationId xmlns:a16="http://schemas.microsoft.com/office/drawing/2014/main" id="{2957DBE5-BB70-418A-A164-7991D35EE390}"/>
            </a:ext>
            <a:ext uri="{147F2762-F138-4A5C-976F-8EAC2B608ADB}">
              <a16:predDERef xmlns:a16="http://schemas.microsoft.com/office/drawing/2014/main" pred="{1EF3D496-4E69-472E-A38C-EBE37E4A0434}"/>
            </a:ext>
          </a:extLst>
        </xdr:cNvPr>
        <xdr:cNvSpPr/>
      </xdr:nvSpPr>
      <xdr:spPr>
        <a:xfrm>
          <a:off x="2914650" y="7239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253</xdr:row>
      <xdr:rowOff>133350</xdr:rowOff>
    </xdr:from>
    <xdr:to>
      <xdr:col>3</xdr:col>
      <xdr:colOff>1076325</xdr:colOff>
      <xdr:row>254</xdr:row>
      <xdr:rowOff>66675</xdr:rowOff>
    </xdr:to>
    <xdr:sp macro="" textlink="">
      <xdr:nvSpPr>
        <xdr:cNvPr id="270" name="Stern mit 4 Zacken 239">
          <a:extLst>
            <a:ext uri="{FF2B5EF4-FFF2-40B4-BE49-F238E27FC236}">
              <a16:creationId xmlns:a16="http://schemas.microsoft.com/office/drawing/2014/main" id="{7F25718F-A8F0-4A54-A562-5B332E30729E}"/>
            </a:ext>
            <a:ext uri="{147F2762-F138-4A5C-976F-8EAC2B608ADB}">
              <a16:predDERef xmlns:a16="http://schemas.microsoft.com/office/drawing/2014/main" pred="{1EF3D496-4E69-472E-A38C-EBE37E4A0434}"/>
            </a:ext>
          </a:extLst>
        </xdr:cNvPr>
        <xdr:cNvSpPr/>
      </xdr:nvSpPr>
      <xdr:spPr>
        <a:xfrm>
          <a:off x="2914650" y="7429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254</xdr:row>
      <xdr:rowOff>123825</xdr:rowOff>
    </xdr:from>
    <xdr:to>
      <xdr:col>4</xdr:col>
      <xdr:colOff>133350</xdr:colOff>
      <xdr:row>255</xdr:row>
      <xdr:rowOff>57150</xdr:rowOff>
    </xdr:to>
    <xdr:sp macro="" textlink="">
      <xdr:nvSpPr>
        <xdr:cNvPr id="271" name="Stern mit 4 Zacken 239">
          <a:extLst>
            <a:ext uri="{FF2B5EF4-FFF2-40B4-BE49-F238E27FC236}">
              <a16:creationId xmlns:a16="http://schemas.microsoft.com/office/drawing/2014/main" id="{27285E54-0A7C-4786-B7C2-AF98C6C4363E}"/>
            </a:ext>
            <a:ext uri="{147F2762-F138-4A5C-976F-8EAC2B608ADB}">
              <a16:predDERef xmlns:a16="http://schemas.microsoft.com/office/drawing/2014/main" pred="{1EF3D496-4E69-472E-A38C-EBE37E4A0434}"/>
            </a:ext>
          </a:extLst>
        </xdr:cNvPr>
        <xdr:cNvSpPr/>
      </xdr:nvSpPr>
      <xdr:spPr>
        <a:xfrm>
          <a:off x="3095625" y="7610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255</xdr:row>
      <xdr:rowOff>114300</xdr:rowOff>
    </xdr:from>
    <xdr:to>
      <xdr:col>4</xdr:col>
      <xdr:colOff>133350</xdr:colOff>
      <xdr:row>256</xdr:row>
      <xdr:rowOff>47625</xdr:rowOff>
    </xdr:to>
    <xdr:sp macro="" textlink="">
      <xdr:nvSpPr>
        <xdr:cNvPr id="272" name="Stern mit 4 Zacken 239">
          <a:extLst>
            <a:ext uri="{FF2B5EF4-FFF2-40B4-BE49-F238E27FC236}">
              <a16:creationId xmlns:a16="http://schemas.microsoft.com/office/drawing/2014/main" id="{D0F625E3-C590-4CA9-A7D8-230CE417B199}"/>
            </a:ext>
            <a:ext uri="{147F2762-F138-4A5C-976F-8EAC2B608ADB}">
              <a16:predDERef xmlns:a16="http://schemas.microsoft.com/office/drawing/2014/main" pred="{1EF3D496-4E69-472E-A38C-EBE37E4A0434}"/>
            </a:ext>
          </a:extLst>
        </xdr:cNvPr>
        <xdr:cNvSpPr/>
      </xdr:nvSpPr>
      <xdr:spPr>
        <a:xfrm>
          <a:off x="3095625" y="7791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256</xdr:row>
      <xdr:rowOff>123825</xdr:rowOff>
    </xdr:from>
    <xdr:to>
      <xdr:col>3</xdr:col>
      <xdr:colOff>1076325</xdr:colOff>
      <xdr:row>257</xdr:row>
      <xdr:rowOff>57150</xdr:rowOff>
    </xdr:to>
    <xdr:sp macro="" textlink="">
      <xdr:nvSpPr>
        <xdr:cNvPr id="273" name="Stern mit 4 Zacken 239">
          <a:extLst>
            <a:ext uri="{FF2B5EF4-FFF2-40B4-BE49-F238E27FC236}">
              <a16:creationId xmlns:a16="http://schemas.microsoft.com/office/drawing/2014/main" id="{FDE76C42-3B40-4202-A560-DF5B0C18F7F6}"/>
            </a:ext>
            <a:ext uri="{147F2762-F138-4A5C-976F-8EAC2B608ADB}">
              <a16:predDERef xmlns:a16="http://schemas.microsoft.com/office/drawing/2014/main" pred="{1EF3D496-4E69-472E-A38C-EBE37E4A0434}"/>
            </a:ext>
          </a:extLst>
        </xdr:cNvPr>
        <xdr:cNvSpPr/>
      </xdr:nvSpPr>
      <xdr:spPr>
        <a:xfrm>
          <a:off x="2914650" y="7991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257</xdr:row>
      <xdr:rowOff>142875</xdr:rowOff>
    </xdr:from>
    <xdr:to>
      <xdr:col>3</xdr:col>
      <xdr:colOff>1076325</xdr:colOff>
      <xdr:row>258</xdr:row>
      <xdr:rowOff>76200</xdr:rowOff>
    </xdr:to>
    <xdr:sp macro="" textlink="">
      <xdr:nvSpPr>
        <xdr:cNvPr id="274" name="Stern mit 4 Zacken 239">
          <a:extLst>
            <a:ext uri="{FF2B5EF4-FFF2-40B4-BE49-F238E27FC236}">
              <a16:creationId xmlns:a16="http://schemas.microsoft.com/office/drawing/2014/main" id="{B5225BE7-8E48-4140-8401-05A5D57FBB02}"/>
            </a:ext>
            <a:ext uri="{147F2762-F138-4A5C-976F-8EAC2B608ADB}">
              <a16:predDERef xmlns:a16="http://schemas.microsoft.com/office/drawing/2014/main" pred="{1EF3D496-4E69-472E-A38C-EBE37E4A0434}"/>
            </a:ext>
          </a:extLst>
        </xdr:cNvPr>
        <xdr:cNvSpPr/>
      </xdr:nvSpPr>
      <xdr:spPr>
        <a:xfrm>
          <a:off x="2914650" y="82010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265</xdr:row>
      <xdr:rowOff>133350</xdr:rowOff>
    </xdr:from>
    <xdr:to>
      <xdr:col>4</xdr:col>
      <xdr:colOff>171450</xdr:colOff>
      <xdr:row>266</xdr:row>
      <xdr:rowOff>66675</xdr:rowOff>
    </xdr:to>
    <xdr:sp macro="" textlink="">
      <xdr:nvSpPr>
        <xdr:cNvPr id="275" name="Stern mit 4 Zacken 239">
          <a:extLst>
            <a:ext uri="{FF2B5EF4-FFF2-40B4-BE49-F238E27FC236}">
              <a16:creationId xmlns:a16="http://schemas.microsoft.com/office/drawing/2014/main" id="{722C3004-EA67-4683-8CEA-A42117A82723}"/>
            </a:ext>
            <a:ext uri="{147F2762-F138-4A5C-976F-8EAC2B608ADB}">
              <a16:predDERef xmlns:a16="http://schemas.microsoft.com/office/drawing/2014/main" pred="{1EF3D496-4E69-472E-A38C-EBE37E4A0434}"/>
            </a:ext>
          </a:extLst>
        </xdr:cNvPr>
        <xdr:cNvSpPr/>
      </xdr:nvSpPr>
      <xdr:spPr>
        <a:xfrm>
          <a:off x="3133725" y="7048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264</xdr:row>
      <xdr:rowOff>133350</xdr:rowOff>
    </xdr:from>
    <xdr:to>
      <xdr:col>4</xdr:col>
      <xdr:colOff>171450</xdr:colOff>
      <xdr:row>265</xdr:row>
      <xdr:rowOff>66675</xdr:rowOff>
    </xdr:to>
    <xdr:sp macro="" textlink="">
      <xdr:nvSpPr>
        <xdr:cNvPr id="276" name="Stern mit 4 Zacken 239">
          <a:extLst>
            <a:ext uri="{FF2B5EF4-FFF2-40B4-BE49-F238E27FC236}">
              <a16:creationId xmlns:a16="http://schemas.microsoft.com/office/drawing/2014/main" id="{3A2F6AD0-AF47-4F17-843D-1BD159FD0C75}"/>
            </a:ext>
            <a:ext uri="{147F2762-F138-4A5C-976F-8EAC2B608ADB}">
              <a16:predDERef xmlns:a16="http://schemas.microsoft.com/office/drawing/2014/main" pred="{1EF3D496-4E69-472E-A38C-EBE37E4A0434}"/>
            </a:ext>
          </a:extLst>
        </xdr:cNvPr>
        <xdr:cNvSpPr/>
      </xdr:nvSpPr>
      <xdr:spPr>
        <a:xfrm>
          <a:off x="3133725" y="6858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258</xdr:row>
      <xdr:rowOff>133350</xdr:rowOff>
    </xdr:from>
    <xdr:to>
      <xdr:col>3</xdr:col>
      <xdr:colOff>1085850</xdr:colOff>
      <xdr:row>259</xdr:row>
      <xdr:rowOff>66675</xdr:rowOff>
    </xdr:to>
    <xdr:sp macro="" textlink="">
      <xdr:nvSpPr>
        <xdr:cNvPr id="277" name="Stern mit 4 Zacken 239">
          <a:extLst>
            <a:ext uri="{FF2B5EF4-FFF2-40B4-BE49-F238E27FC236}">
              <a16:creationId xmlns:a16="http://schemas.microsoft.com/office/drawing/2014/main" id="{CB7571A1-5B90-412B-96D4-FFDBB3906B7B}"/>
            </a:ext>
            <a:ext uri="{147F2762-F138-4A5C-976F-8EAC2B608ADB}">
              <a16:predDERef xmlns:a16="http://schemas.microsoft.com/office/drawing/2014/main" pred="{1EF3D496-4E69-472E-A38C-EBE37E4A0434}"/>
            </a:ext>
          </a:extLst>
        </xdr:cNvPr>
        <xdr:cNvSpPr/>
      </xdr:nvSpPr>
      <xdr:spPr>
        <a:xfrm>
          <a:off x="2924175" y="5715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259</xdr:row>
      <xdr:rowOff>133350</xdr:rowOff>
    </xdr:from>
    <xdr:to>
      <xdr:col>4</xdr:col>
      <xdr:colOff>142875</xdr:colOff>
      <xdr:row>260</xdr:row>
      <xdr:rowOff>66675</xdr:rowOff>
    </xdr:to>
    <xdr:sp macro="" textlink="">
      <xdr:nvSpPr>
        <xdr:cNvPr id="278" name="Stern mit 4 Zacken 239">
          <a:extLst>
            <a:ext uri="{FF2B5EF4-FFF2-40B4-BE49-F238E27FC236}">
              <a16:creationId xmlns:a16="http://schemas.microsoft.com/office/drawing/2014/main" id="{A6D35416-76CB-4584-BA74-BBD5E1ED7BAC}"/>
            </a:ext>
            <a:ext uri="{147F2762-F138-4A5C-976F-8EAC2B608ADB}">
              <a16:predDERef xmlns:a16="http://schemas.microsoft.com/office/drawing/2014/main" pred="{1EF3D496-4E69-472E-A38C-EBE37E4A0434}"/>
            </a:ext>
          </a:extLst>
        </xdr:cNvPr>
        <xdr:cNvSpPr/>
      </xdr:nvSpPr>
      <xdr:spPr>
        <a:xfrm>
          <a:off x="3105150" y="5905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260</xdr:row>
      <xdr:rowOff>133350</xdr:rowOff>
    </xdr:from>
    <xdr:to>
      <xdr:col>4</xdr:col>
      <xdr:colOff>152400</xdr:colOff>
      <xdr:row>261</xdr:row>
      <xdr:rowOff>66675</xdr:rowOff>
    </xdr:to>
    <xdr:sp macro="" textlink="">
      <xdr:nvSpPr>
        <xdr:cNvPr id="279" name="Stern mit 4 Zacken 239">
          <a:extLst>
            <a:ext uri="{FF2B5EF4-FFF2-40B4-BE49-F238E27FC236}">
              <a16:creationId xmlns:a16="http://schemas.microsoft.com/office/drawing/2014/main" id="{1B88E406-C4B6-490E-B092-4EA9E238E541}"/>
            </a:ext>
            <a:ext uri="{147F2762-F138-4A5C-976F-8EAC2B608ADB}">
              <a16:predDERef xmlns:a16="http://schemas.microsoft.com/office/drawing/2014/main" pred="{1EF3D496-4E69-472E-A38C-EBE37E4A0434}"/>
            </a:ext>
          </a:extLst>
        </xdr:cNvPr>
        <xdr:cNvSpPr/>
      </xdr:nvSpPr>
      <xdr:spPr>
        <a:xfrm>
          <a:off x="3114675" y="6096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261</xdr:row>
      <xdr:rowOff>142875</xdr:rowOff>
    </xdr:from>
    <xdr:to>
      <xdr:col>4</xdr:col>
      <xdr:colOff>161925</xdr:colOff>
      <xdr:row>262</xdr:row>
      <xdr:rowOff>76200</xdr:rowOff>
    </xdr:to>
    <xdr:sp macro="" textlink="">
      <xdr:nvSpPr>
        <xdr:cNvPr id="280" name="Stern mit 4 Zacken 239">
          <a:extLst>
            <a:ext uri="{FF2B5EF4-FFF2-40B4-BE49-F238E27FC236}">
              <a16:creationId xmlns:a16="http://schemas.microsoft.com/office/drawing/2014/main" id="{07AFBC8F-F2BD-4FD6-9BBB-E882B548A8B4}"/>
            </a:ext>
            <a:ext uri="{147F2762-F138-4A5C-976F-8EAC2B608ADB}">
              <a16:predDERef xmlns:a16="http://schemas.microsoft.com/office/drawing/2014/main" pred="{1EF3D496-4E69-472E-A38C-EBE37E4A0434}"/>
            </a:ext>
          </a:extLst>
        </xdr:cNvPr>
        <xdr:cNvSpPr/>
      </xdr:nvSpPr>
      <xdr:spPr>
        <a:xfrm>
          <a:off x="3124200" y="62960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262</xdr:row>
      <xdr:rowOff>142875</xdr:rowOff>
    </xdr:from>
    <xdr:to>
      <xdr:col>3</xdr:col>
      <xdr:colOff>1114425</xdr:colOff>
      <xdr:row>263</xdr:row>
      <xdr:rowOff>76200</xdr:rowOff>
    </xdr:to>
    <xdr:sp macro="" textlink="">
      <xdr:nvSpPr>
        <xdr:cNvPr id="281" name="Stern mit 4 Zacken 239">
          <a:extLst>
            <a:ext uri="{FF2B5EF4-FFF2-40B4-BE49-F238E27FC236}">
              <a16:creationId xmlns:a16="http://schemas.microsoft.com/office/drawing/2014/main" id="{2845A5F3-3BA0-4DF9-A38C-8C79DF4B5938}"/>
            </a:ext>
            <a:ext uri="{147F2762-F138-4A5C-976F-8EAC2B608ADB}">
              <a16:predDERef xmlns:a16="http://schemas.microsoft.com/office/drawing/2014/main" pred="{1EF3D496-4E69-472E-A38C-EBE37E4A0434}"/>
            </a:ext>
          </a:extLst>
        </xdr:cNvPr>
        <xdr:cNvSpPr/>
      </xdr:nvSpPr>
      <xdr:spPr>
        <a:xfrm>
          <a:off x="2952750" y="64865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263</xdr:row>
      <xdr:rowOff>133350</xdr:rowOff>
    </xdr:from>
    <xdr:to>
      <xdr:col>3</xdr:col>
      <xdr:colOff>1104900</xdr:colOff>
      <xdr:row>264</xdr:row>
      <xdr:rowOff>66675</xdr:rowOff>
    </xdr:to>
    <xdr:sp macro="" textlink="">
      <xdr:nvSpPr>
        <xdr:cNvPr id="282" name="Stern mit 4 Zacken 239">
          <a:extLst>
            <a:ext uri="{FF2B5EF4-FFF2-40B4-BE49-F238E27FC236}">
              <a16:creationId xmlns:a16="http://schemas.microsoft.com/office/drawing/2014/main" id="{FC6A3BAA-3D19-468F-AB52-F78914E3F2FD}"/>
            </a:ext>
            <a:ext uri="{147F2762-F138-4A5C-976F-8EAC2B608ADB}">
              <a16:predDERef xmlns:a16="http://schemas.microsoft.com/office/drawing/2014/main" pred="{1EF3D496-4E69-472E-A38C-EBE37E4A0434}"/>
            </a:ext>
          </a:extLst>
        </xdr:cNvPr>
        <xdr:cNvSpPr/>
      </xdr:nvSpPr>
      <xdr:spPr>
        <a:xfrm>
          <a:off x="2943225" y="6667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274</xdr:row>
      <xdr:rowOff>133350</xdr:rowOff>
    </xdr:from>
    <xdr:to>
      <xdr:col>4</xdr:col>
      <xdr:colOff>142875</xdr:colOff>
      <xdr:row>275</xdr:row>
      <xdr:rowOff>66675</xdr:rowOff>
    </xdr:to>
    <xdr:sp macro="" textlink="">
      <xdr:nvSpPr>
        <xdr:cNvPr id="283" name="Stern mit 4 Zacken 239">
          <a:extLst>
            <a:ext uri="{FF2B5EF4-FFF2-40B4-BE49-F238E27FC236}">
              <a16:creationId xmlns:a16="http://schemas.microsoft.com/office/drawing/2014/main" id="{11CB9936-6DFF-4140-90A5-A23F406C3F87}"/>
            </a:ext>
            <a:ext uri="{147F2762-F138-4A5C-976F-8EAC2B608ADB}">
              <a16:predDERef xmlns:a16="http://schemas.microsoft.com/office/drawing/2014/main" pred="{1EF3D496-4E69-472E-A38C-EBE37E4A0434}"/>
            </a:ext>
          </a:extLst>
        </xdr:cNvPr>
        <xdr:cNvSpPr/>
      </xdr:nvSpPr>
      <xdr:spPr>
        <a:xfrm>
          <a:off x="3105150" y="8763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275</xdr:row>
      <xdr:rowOff>133350</xdr:rowOff>
    </xdr:from>
    <xdr:to>
      <xdr:col>4</xdr:col>
      <xdr:colOff>133350</xdr:colOff>
      <xdr:row>276</xdr:row>
      <xdr:rowOff>66675</xdr:rowOff>
    </xdr:to>
    <xdr:sp macro="" textlink="">
      <xdr:nvSpPr>
        <xdr:cNvPr id="284" name="Stern mit 4 Zacken 239">
          <a:extLst>
            <a:ext uri="{FF2B5EF4-FFF2-40B4-BE49-F238E27FC236}">
              <a16:creationId xmlns:a16="http://schemas.microsoft.com/office/drawing/2014/main" id="{881497AD-2AE8-486E-A78E-869D66DFEC41}"/>
            </a:ext>
            <a:ext uri="{147F2762-F138-4A5C-976F-8EAC2B608ADB}">
              <a16:predDERef xmlns:a16="http://schemas.microsoft.com/office/drawing/2014/main" pred="{1EF3D496-4E69-472E-A38C-EBE37E4A0434}"/>
            </a:ext>
          </a:extLst>
        </xdr:cNvPr>
        <xdr:cNvSpPr/>
      </xdr:nvSpPr>
      <xdr:spPr>
        <a:xfrm>
          <a:off x="3095625" y="8953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276</xdr:row>
      <xdr:rowOff>133350</xdr:rowOff>
    </xdr:from>
    <xdr:to>
      <xdr:col>4</xdr:col>
      <xdr:colOff>142875</xdr:colOff>
      <xdr:row>277</xdr:row>
      <xdr:rowOff>66675</xdr:rowOff>
    </xdr:to>
    <xdr:sp macro="" textlink="">
      <xdr:nvSpPr>
        <xdr:cNvPr id="285" name="Stern mit 4 Zacken 239">
          <a:extLst>
            <a:ext uri="{FF2B5EF4-FFF2-40B4-BE49-F238E27FC236}">
              <a16:creationId xmlns:a16="http://schemas.microsoft.com/office/drawing/2014/main" id="{95C3D72C-FBE5-45BD-AE5B-AE29485BD64C}"/>
            </a:ext>
            <a:ext uri="{147F2762-F138-4A5C-976F-8EAC2B608ADB}">
              <a16:predDERef xmlns:a16="http://schemas.microsoft.com/office/drawing/2014/main" pred="{1EF3D496-4E69-472E-A38C-EBE37E4A0434}"/>
            </a:ext>
          </a:extLst>
        </xdr:cNvPr>
        <xdr:cNvSpPr/>
      </xdr:nvSpPr>
      <xdr:spPr>
        <a:xfrm>
          <a:off x="3105150" y="9144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1009650</xdr:colOff>
      <xdr:row>273</xdr:row>
      <xdr:rowOff>123825</xdr:rowOff>
    </xdr:from>
    <xdr:to>
      <xdr:col>4</xdr:col>
      <xdr:colOff>9525</xdr:colOff>
      <xdr:row>274</xdr:row>
      <xdr:rowOff>57150</xdr:rowOff>
    </xdr:to>
    <xdr:sp macro="" textlink="">
      <xdr:nvSpPr>
        <xdr:cNvPr id="286" name="Stern mit 4 Zacken 239">
          <a:extLst>
            <a:ext uri="{FF2B5EF4-FFF2-40B4-BE49-F238E27FC236}">
              <a16:creationId xmlns:a16="http://schemas.microsoft.com/office/drawing/2014/main" id="{095CAC36-DAFD-4C13-9A04-71846F0035B7}"/>
            </a:ext>
            <a:ext uri="{147F2762-F138-4A5C-976F-8EAC2B608ADB}">
              <a16:predDERef xmlns:a16="http://schemas.microsoft.com/office/drawing/2014/main" pred="{1EF3D496-4E69-472E-A38C-EBE37E4A0434}"/>
            </a:ext>
          </a:extLst>
        </xdr:cNvPr>
        <xdr:cNvSpPr/>
      </xdr:nvSpPr>
      <xdr:spPr>
        <a:xfrm>
          <a:off x="2971800" y="8562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1009650</xdr:colOff>
      <xdr:row>272</xdr:row>
      <xdr:rowOff>95250</xdr:rowOff>
    </xdr:from>
    <xdr:to>
      <xdr:col>4</xdr:col>
      <xdr:colOff>9525</xdr:colOff>
      <xdr:row>273</xdr:row>
      <xdr:rowOff>28575</xdr:rowOff>
    </xdr:to>
    <xdr:sp macro="" textlink="">
      <xdr:nvSpPr>
        <xdr:cNvPr id="287" name="Stern mit 4 Zacken 239">
          <a:extLst>
            <a:ext uri="{FF2B5EF4-FFF2-40B4-BE49-F238E27FC236}">
              <a16:creationId xmlns:a16="http://schemas.microsoft.com/office/drawing/2014/main" id="{7C1B2D43-52B8-4FA0-969B-9C066EA48D95}"/>
            </a:ext>
            <a:ext uri="{147F2762-F138-4A5C-976F-8EAC2B608ADB}">
              <a16:predDERef xmlns:a16="http://schemas.microsoft.com/office/drawing/2014/main" pred="{1EF3D496-4E69-472E-A38C-EBE37E4A0434}"/>
            </a:ext>
          </a:extLst>
        </xdr:cNvPr>
        <xdr:cNvSpPr/>
      </xdr:nvSpPr>
      <xdr:spPr>
        <a:xfrm>
          <a:off x="2971800" y="83439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1019175</xdr:colOff>
      <xdr:row>271</xdr:row>
      <xdr:rowOff>114300</xdr:rowOff>
    </xdr:from>
    <xdr:to>
      <xdr:col>4</xdr:col>
      <xdr:colOff>19050</xdr:colOff>
      <xdr:row>272</xdr:row>
      <xdr:rowOff>47625</xdr:rowOff>
    </xdr:to>
    <xdr:sp macro="" textlink="">
      <xdr:nvSpPr>
        <xdr:cNvPr id="288" name="Stern mit 4 Zacken 239">
          <a:extLst>
            <a:ext uri="{FF2B5EF4-FFF2-40B4-BE49-F238E27FC236}">
              <a16:creationId xmlns:a16="http://schemas.microsoft.com/office/drawing/2014/main" id="{345ADC98-BA48-4880-9F96-6359BF177D47}"/>
            </a:ext>
            <a:ext uri="{147F2762-F138-4A5C-976F-8EAC2B608ADB}">
              <a16:predDERef xmlns:a16="http://schemas.microsoft.com/office/drawing/2014/main" pred="{1EF3D496-4E69-472E-A38C-EBE37E4A0434}"/>
            </a:ext>
          </a:extLst>
        </xdr:cNvPr>
        <xdr:cNvSpPr/>
      </xdr:nvSpPr>
      <xdr:spPr>
        <a:xfrm>
          <a:off x="2981325" y="8172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76200</xdr:colOff>
      <xdr:row>270</xdr:row>
      <xdr:rowOff>114300</xdr:rowOff>
    </xdr:from>
    <xdr:to>
      <xdr:col>4</xdr:col>
      <xdr:colOff>200025</xdr:colOff>
      <xdr:row>271</xdr:row>
      <xdr:rowOff>47625</xdr:rowOff>
    </xdr:to>
    <xdr:sp macro="" textlink="">
      <xdr:nvSpPr>
        <xdr:cNvPr id="289" name="Stern mit 4 Zacken 239">
          <a:extLst>
            <a:ext uri="{FF2B5EF4-FFF2-40B4-BE49-F238E27FC236}">
              <a16:creationId xmlns:a16="http://schemas.microsoft.com/office/drawing/2014/main" id="{E59A436B-F0D0-471D-B0F5-66CB468C018C}"/>
            </a:ext>
            <a:ext uri="{147F2762-F138-4A5C-976F-8EAC2B608ADB}">
              <a16:predDERef xmlns:a16="http://schemas.microsoft.com/office/drawing/2014/main" pred="{1EF3D496-4E69-472E-A38C-EBE37E4A0434}"/>
            </a:ext>
          </a:extLst>
        </xdr:cNvPr>
        <xdr:cNvSpPr/>
      </xdr:nvSpPr>
      <xdr:spPr>
        <a:xfrm>
          <a:off x="3162300" y="5314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269</xdr:row>
      <xdr:rowOff>133350</xdr:rowOff>
    </xdr:from>
    <xdr:to>
      <xdr:col>4</xdr:col>
      <xdr:colOff>180975</xdr:colOff>
      <xdr:row>270</xdr:row>
      <xdr:rowOff>66675</xdr:rowOff>
    </xdr:to>
    <xdr:sp macro="" textlink="">
      <xdr:nvSpPr>
        <xdr:cNvPr id="290" name="Stern mit 4 Zacken 239">
          <a:extLst>
            <a:ext uri="{FF2B5EF4-FFF2-40B4-BE49-F238E27FC236}">
              <a16:creationId xmlns:a16="http://schemas.microsoft.com/office/drawing/2014/main" id="{169A5E4D-10D8-47AA-B87C-CA9437EC7C18}"/>
            </a:ext>
            <a:ext uri="{147F2762-F138-4A5C-976F-8EAC2B608ADB}">
              <a16:predDERef xmlns:a16="http://schemas.microsoft.com/office/drawing/2014/main" pred="{1EF3D496-4E69-472E-A38C-EBE37E4A0434}"/>
            </a:ext>
          </a:extLst>
        </xdr:cNvPr>
        <xdr:cNvSpPr/>
      </xdr:nvSpPr>
      <xdr:spPr>
        <a:xfrm>
          <a:off x="3143250" y="7810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1009650</xdr:colOff>
      <xdr:row>266</xdr:row>
      <xdr:rowOff>142875</xdr:rowOff>
    </xdr:from>
    <xdr:to>
      <xdr:col>4</xdr:col>
      <xdr:colOff>9525</xdr:colOff>
      <xdr:row>267</xdr:row>
      <xdr:rowOff>76200</xdr:rowOff>
    </xdr:to>
    <xdr:sp macro="" textlink="">
      <xdr:nvSpPr>
        <xdr:cNvPr id="291" name="Stern mit 4 Zacken 239">
          <a:extLst>
            <a:ext uri="{FF2B5EF4-FFF2-40B4-BE49-F238E27FC236}">
              <a16:creationId xmlns:a16="http://schemas.microsoft.com/office/drawing/2014/main" id="{A43CDD5E-96ED-4053-86B9-BF135C94B16D}"/>
            </a:ext>
            <a:ext uri="{147F2762-F138-4A5C-976F-8EAC2B608ADB}">
              <a16:predDERef xmlns:a16="http://schemas.microsoft.com/office/drawing/2014/main" pred="{1EF3D496-4E69-472E-A38C-EBE37E4A0434}"/>
            </a:ext>
          </a:extLst>
        </xdr:cNvPr>
        <xdr:cNvSpPr/>
      </xdr:nvSpPr>
      <xdr:spPr>
        <a:xfrm>
          <a:off x="2971800" y="72485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1019175</xdr:colOff>
      <xdr:row>267</xdr:row>
      <xdr:rowOff>133350</xdr:rowOff>
    </xdr:from>
    <xdr:to>
      <xdr:col>4</xdr:col>
      <xdr:colOff>19050</xdr:colOff>
      <xdr:row>268</xdr:row>
      <xdr:rowOff>66675</xdr:rowOff>
    </xdr:to>
    <xdr:sp macro="" textlink="">
      <xdr:nvSpPr>
        <xdr:cNvPr id="292" name="Stern mit 4 Zacken 239">
          <a:extLst>
            <a:ext uri="{FF2B5EF4-FFF2-40B4-BE49-F238E27FC236}">
              <a16:creationId xmlns:a16="http://schemas.microsoft.com/office/drawing/2014/main" id="{C0758C51-B195-4751-8700-93040614AB81}"/>
            </a:ext>
            <a:ext uri="{147F2762-F138-4A5C-976F-8EAC2B608ADB}">
              <a16:predDERef xmlns:a16="http://schemas.microsoft.com/office/drawing/2014/main" pred="{1EF3D496-4E69-472E-A38C-EBE37E4A0434}"/>
            </a:ext>
          </a:extLst>
        </xdr:cNvPr>
        <xdr:cNvSpPr/>
      </xdr:nvSpPr>
      <xdr:spPr>
        <a:xfrm>
          <a:off x="2981325" y="7429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268</xdr:row>
      <xdr:rowOff>123825</xdr:rowOff>
    </xdr:from>
    <xdr:to>
      <xdr:col>4</xdr:col>
      <xdr:colOff>171450</xdr:colOff>
      <xdr:row>269</xdr:row>
      <xdr:rowOff>57150</xdr:rowOff>
    </xdr:to>
    <xdr:sp macro="" textlink="">
      <xdr:nvSpPr>
        <xdr:cNvPr id="64" name="Stern mit 4 Zacken 239">
          <a:extLst>
            <a:ext uri="{FF2B5EF4-FFF2-40B4-BE49-F238E27FC236}">
              <a16:creationId xmlns:a16="http://schemas.microsoft.com/office/drawing/2014/main" id="{D2F5D07C-D579-4790-9783-094DF0FE3B06}"/>
            </a:ext>
            <a:ext uri="{147F2762-F138-4A5C-976F-8EAC2B608ADB}">
              <a16:predDERef xmlns:a16="http://schemas.microsoft.com/office/drawing/2014/main" pred="{C0758C51-B195-4751-8700-93040614AB81}"/>
            </a:ext>
          </a:extLst>
        </xdr:cNvPr>
        <xdr:cNvSpPr/>
      </xdr:nvSpPr>
      <xdr:spPr>
        <a:xfrm>
          <a:off x="3133725" y="4943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277</xdr:row>
      <xdr:rowOff>123825</xdr:rowOff>
    </xdr:from>
    <xdr:to>
      <xdr:col>3</xdr:col>
      <xdr:colOff>1095375</xdr:colOff>
      <xdr:row>278</xdr:row>
      <xdr:rowOff>57150</xdr:rowOff>
    </xdr:to>
    <xdr:sp macro="" textlink="">
      <xdr:nvSpPr>
        <xdr:cNvPr id="294" name="Stern mit 4 Zacken 239">
          <a:extLst>
            <a:ext uri="{FF2B5EF4-FFF2-40B4-BE49-F238E27FC236}">
              <a16:creationId xmlns:a16="http://schemas.microsoft.com/office/drawing/2014/main" id="{F4A07B87-C567-4F59-BCA8-EDBEAFAEB6DF}"/>
            </a:ext>
            <a:ext uri="{147F2762-F138-4A5C-976F-8EAC2B608ADB}">
              <a16:predDERef xmlns:a16="http://schemas.microsoft.com/office/drawing/2014/main" pred="{1EF3D496-4E69-472E-A38C-EBE37E4A0434}"/>
            </a:ext>
          </a:extLst>
        </xdr:cNvPr>
        <xdr:cNvSpPr/>
      </xdr:nvSpPr>
      <xdr:spPr>
        <a:xfrm>
          <a:off x="2933700" y="9324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278</xdr:row>
      <xdr:rowOff>133350</xdr:rowOff>
    </xdr:from>
    <xdr:to>
      <xdr:col>3</xdr:col>
      <xdr:colOff>1095375</xdr:colOff>
      <xdr:row>279</xdr:row>
      <xdr:rowOff>66675</xdr:rowOff>
    </xdr:to>
    <xdr:sp macro="" textlink="">
      <xdr:nvSpPr>
        <xdr:cNvPr id="295" name="Stern mit 4 Zacken 239">
          <a:extLst>
            <a:ext uri="{FF2B5EF4-FFF2-40B4-BE49-F238E27FC236}">
              <a16:creationId xmlns:a16="http://schemas.microsoft.com/office/drawing/2014/main" id="{7807808A-7EB3-4C95-87D0-1AC31061283F}"/>
            </a:ext>
            <a:ext uri="{147F2762-F138-4A5C-976F-8EAC2B608ADB}">
              <a16:predDERef xmlns:a16="http://schemas.microsoft.com/office/drawing/2014/main" pred="{1EF3D496-4E69-472E-A38C-EBE37E4A0434}"/>
            </a:ext>
          </a:extLst>
        </xdr:cNvPr>
        <xdr:cNvSpPr/>
      </xdr:nvSpPr>
      <xdr:spPr>
        <a:xfrm>
          <a:off x="2933700" y="9525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279</xdr:row>
      <xdr:rowOff>133350</xdr:rowOff>
    </xdr:from>
    <xdr:to>
      <xdr:col>3</xdr:col>
      <xdr:colOff>1095375</xdr:colOff>
      <xdr:row>280</xdr:row>
      <xdr:rowOff>66675</xdr:rowOff>
    </xdr:to>
    <xdr:sp macro="" textlink="">
      <xdr:nvSpPr>
        <xdr:cNvPr id="296" name="Stern mit 4 Zacken 239">
          <a:extLst>
            <a:ext uri="{FF2B5EF4-FFF2-40B4-BE49-F238E27FC236}">
              <a16:creationId xmlns:a16="http://schemas.microsoft.com/office/drawing/2014/main" id="{905DEEF6-768C-47D8-9113-A01944AADE31}"/>
            </a:ext>
            <a:ext uri="{147F2762-F138-4A5C-976F-8EAC2B608ADB}">
              <a16:predDERef xmlns:a16="http://schemas.microsoft.com/office/drawing/2014/main" pred="{1EF3D496-4E69-472E-A38C-EBE37E4A0434}"/>
            </a:ext>
          </a:extLst>
        </xdr:cNvPr>
        <xdr:cNvSpPr/>
      </xdr:nvSpPr>
      <xdr:spPr>
        <a:xfrm>
          <a:off x="2933700" y="9715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1104900</xdr:colOff>
      <xdr:row>280</xdr:row>
      <xdr:rowOff>133350</xdr:rowOff>
    </xdr:from>
    <xdr:to>
      <xdr:col>4</xdr:col>
      <xdr:colOff>104775</xdr:colOff>
      <xdr:row>281</xdr:row>
      <xdr:rowOff>66675</xdr:rowOff>
    </xdr:to>
    <xdr:sp macro="" textlink="">
      <xdr:nvSpPr>
        <xdr:cNvPr id="297" name="Stern mit 4 Zacken 296">
          <a:extLst>
            <a:ext uri="{FF2B5EF4-FFF2-40B4-BE49-F238E27FC236}">
              <a16:creationId xmlns:a16="http://schemas.microsoft.com/office/drawing/2014/main" id="{43C82E34-B1C9-46C2-AA77-5AD9111752AB}"/>
            </a:ext>
            <a:ext uri="{147F2762-F138-4A5C-976F-8EAC2B608ADB}">
              <a16:predDERef xmlns:a16="http://schemas.microsoft.com/office/drawing/2014/main" pred="{905DEEF6-768C-47D8-9113-A01944AADE31}"/>
            </a:ext>
          </a:extLst>
        </xdr:cNvPr>
        <xdr:cNvSpPr/>
      </xdr:nvSpPr>
      <xdr:spPr>
        <a:xfrm>
          <a:off x="3067050" y="7239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1095375</xdr:colOff>
      <xdr:row>281</xdr:row>
      <xdr:rowOff>104775</xdr:rowOff>
    </xdr:from>
    <xdr:to>
      <xdr:col>4</xdr:col>
      <xdr:colOff>95250</xdr:colOff>
      <xdr:row>282</xdr:row>
      <xdr:rowOff>38100</xdr:rowOff>
    </xdr:to>
    <xdr:sp macro="" textlink="">
      <xdr:nvSpPr>
        <xdr:cNvPr id="298" name="Stern mit 4 Zacken 297">
          <a:extLst>
            <a:ext uri="{FF2B5EF4-FFF2-40B4-BE49-F238E27FC236}">
              <a16:creationId xmlns:a16="http://schemas.microsoft.com/office/drawing/2014/main" id="{5945E690-ED19-4C4E-941B-35E036694C7B}"/>
            </a:ext>
            <a:ext uri="{147F2762-F138-4A5C-976F-8EAC2B608ADB}">
              <a16:predDERef xmlns:a16="http://schemas.microsoft.com/office/drawing/2014/main" pred="{43C82E34-B1C9-46C2-AA77-5AD9111752AB}"/>
            </a:ext>
          </a:extLst>
        </xdr:cNvPr>
        <xdr:cNvSpPr/>
      </xdr:nvSpPr>
      <xdr:spPr>
        <a:xfrm>
          <a:off x="3057525" y="74009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1095375</xdr:colOff>
      <xdr:row>282</xdr:row>
      <xdr:rowOff>104775</xdr:rowOff>
    </xdr:from>
    <xdr:to>
      <xdr:col>4</xdr:col>
      <xdr:colOff>104775</xdr:colOff>
      <xdr:row>283</xdr:row>
      <xdr:rowOff>47625</xdr:rowOff>
    </xdr:to>
    <xdr:sp macro="" textlink="">
      <xdr:nvSpPr>
        <xdr:cNvPr id="299" name="Stern mit 4 Zacken 298">
          <a:extLst>
            <a:ext uri="{FF2B5EF4-FFF2-40B4-BE49-F238E27FC236}">
              <a16:creationId xmlns:a16="http://schemas.microsoft.com/office/drawing/2014/main" id="{7C86092D-4F88-416E-B9DC-FB11369C1A35}"/>
            </a:ext>
            <a:ext uri="{147F2762-F138-4A5C-976F-8EAC2B608ADB}">
              <a16:predDERef xmlns:a16="http://schemas.microsoft.com/office/drawing/2014/main" pred="{5945E690-ED19-4C4E-941B-35E036694C7B}"/>
            </a:ext>
          </a:extLst>
        </xdr:cNvPr>
        <xdr:cNvSpPr/>
      </xdr:nvSpPr>
      <xdr:spPr>
        <a:xfrm>
          <a:off x="3057525" y="7591425"/>
          <a:ext cx="133350" cy="133350"/>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283</xdr:row>
      <xdr:rowOff>114300</xdr:rowOff>
    </xdr:from>
    <xdr:to>
      <xdr:col>3</xdr:col>
      <xdr:colOff>1114425</xdr:colOff>
      <xdr:row>284</xdr:row>
      <xdr:rowOff>47625</xdr:rowOff>
    </xdr:to>
    <xdr:sp macro="" textlink="">
      <xdr:nvSpPr>
        <xdr:cNvPr id="300" name="Stern mit 4 Zacken 299">
          <a:extLst>
            <a:ext uri="{FF2B5EF4-FFF2-40B4-BE49-F238E27FC236}">
              <a16:creationId xmlns:a16="http://schemas.microsoft.com/office/drawing/2014/main" id="{C9577BE1-5443-4135-96BC-1E092507149E}"/>
            </a:ext>
            <a:ext uri="{147F2762-F138-4A5C-976F-8EAC2B608ADB}">
              <a16:predDERef xmlns:a16="http://schemas.microsoft.com/office/drawing/2014/main" pred="{7C86092D-4F88-416E-B9DC-FB11369C1A35}"/>
            </a:ext>
          </a:extLst>
        </xdr:cNvPr>
        <xdr:cNvSpPr/>
      </xdr:nvSpPr>
      <xdr:spPr>
        <a:xfrm>
          <a:off x="2952750" y="7791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285</xdr:row>
      <xdr:rowOff>114300</xdr:rowOff>
    </xdr:from>
    <xdr:to>
      <xdr:col>4</xdr:col>
      <xdr:colOff>0</xdr:colOff>
      <xdr:row>286</xdr:row>
      <xdr:rowOff>47625</xdr:rowOff>
    </xdr:to>
    <xdr:sp macro="" textlink="">
      <xdr:nvSpPr>
        <xdr:cNvPr id="301" name="Stern mit 4 Zacken 300">
          <a:extLst>
            <a:ext uri="{FF2B5EF4-FFF2-40B4-BE49-F238E27FC236}">
              <a16:creationId xmlns:a16="http://schemas.microsoft.com/office/drawing/2014/main" id="{3C73CDB6-86B2-416C-B13F-0AD5D1CA169C}"/>
            </a:ext>
            <a:ext uri="{147F2762-F138-4A5C-976F-8EAC2B608ADB}">
              <a16:predDERef xmlns:a16="http://schemas.microsoft.com/office/drawing/2014/main" pred="{C9577BE1-5443-4135-96BC-1E092507149E}"/>
            </a:ext>
          </a:extLst>
        </xdr:cNvPr>
        <xdr:cNvSpPr/>
      </xdr:nvSpPr>
      <xdr:spPr>
        <a:xfrm>
          <a:off x="2962275" y="8172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284</xdr:row>
      <xdr:rowOff>123825</xdr:rowOff>
    </xdr:from>
    <xdr:to>
      <xdr:col>3</xdr:col>
      <xdr:colOff>1114425</xdr:colOff>
      <xdr:row>285</xdr:row>
      <xdr:rowOff>57150</xdr:rowOff>
    </xdr:to>
    <xdr:sp macro="" textlink="">
      <xdr:nvSpPr>
        <xdr:cNvPr id="302" name="Stern mit 4 Zacken 301">
          <a:extLst>
            <a:ext uri="{FF2B5EF4-FFF2-40B4-BE49-F238E27FC236}">
              <a16:creationId xmlns:a16="http://schemas.microsoft.com/office/drawing/2014/main" id="{A4A7C400-687C-4202-9A73-2978F8EA0DC9}"/>
            </a:ext>
            <a:ext uri="{147F2762-F138-4A5C-976F-8EAC2B608ADB}">
              <a16:predDERef xmlns:a16="http://schemas.microsoft.com/office/drawing/2014/main" pred="{3C73CDB6-86B2-416C-B13F-0AD5D1CA169C}"/>
            </a:ext>
          </a:extLst>
        </xdr:cNvPr>
        <xdr:cNvSpPr/>
      </xdr:nvSpPr>
      <xdr:spPr>
        <a:xfrm>
          <a:off x="2952750" y="7991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286</xdr:row>
      <xdr:rowOff>123825</xdr:rowOff>
    </xdr:from>
    <xdr:to>
      <xdr:col>4</xdr:col>
      <xdr:colOff>123825</xdr:colOff>
      <xdr:row>287</xdr:row>
      <xdr:rowOff>57150</xdr:rowOff>
    </xdr:to>
    <xdr:sp macro="" textlink="">
      <xdr:nvSpPr>
        <xdr:cNvPr id="303" name="Stern mit 4 Zacken 302">
          <a:extLst>
            <a:ext uri="{FF2B5EF4-FFF2-40B4-BE49-F238E27FC236}">
              <a16:creationId xmlns:a16="http://schemas.microsoft.com/office/drawing/2014/main" id="{A4CC0AA3-1625-4B6A-9C71-63921CC3CDC5}"/>
            </a:ext>
            <a:ext uri="{147F2762-F138-4A5C-976F-8EAC2B608ADB}">
              <a16:predDERef xmlns:a16="http://schemas.microsoft.com/office/drawing/2014/main" pred="{A4A7C400-687C-4202-9A73-2978F8EA0DC9}"/>
            </a:ext>
          </a:extLst>
        </xdr:cNvPr>
        <xdr:cNvSpPr/>
      </xdr:nvSpPr>
      <xdr:spPr>
        <a:xfrm>
          <a:off x="3086100" y="8372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287</xdr:row>
      <xdr:rowOff>114300</xdr:rowOff>
    </xdr:from>
    <xdr:to>
      <xdr:col>4</xdr:col>
      <xdr:colOff>133350</xdr:colOff>
      <xdr:row>288</xdr:row>
      <xdr:rowOff>66675</xdr:rowOff>
    </xdr:to>
    <xdr:sp macro="" textlink="">
      <xdr:nvSpPr>
        <xdr:cNvPr id="357" name="Stern mit 4 Zacken 356">
          <a:extLst>
            <a:ext uri="{FF2B5EF4-FFF2-40B4-BE49-F238E27FC236}">
              <a16:creationId xmlns:a16="http://schemas.microsoft.com/office/drawing/2014/main" id="{0FEAD160-1D4B-449F-BBA0-359E4A7B7915}"/>
            </a:ext>
            <a:ext uri="{147F2762-F138-4A5C-976F-8EAC2B608ADB}">
              <a16:predDERef xmlns:a16="http://schemas.microsoft.com/office/drawing/2014/main" pred="{A4CC0AA3-1625-4B6A-9C71-63921CC3CDC5}"/>
            </a:ext>
          </a:extLst>
        </xdr:cNvPr>
        <xdr:cNvSpPr/>
      </xdr:nvSpPr>
      <xdr:spPr>
        <a:xfrm>
          <a:off x="3086100" y="8553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289</xdr:row>
      <xdr:rowOff>114300</xdr:rowOff>
    </xdr:from>
    <xdr:to>
      <xdr:col>3</xdr:col>
      <xdr:colOff>1104900</xdr:colOff>
      <xdr:row>290</xdr:row>
      <xdr:rowOff>66675</xdr:rowOff>
    </xdr:to>
    <xdr:sp macro="" textlink="">
      <xdr:nvSpPr>
        <xdr:cNvPr id="358" name="Stern mit 4 Zacken 357">
          <a:extLst>
            <a:ext uri="{FF2B5EF4-FFF2-40B4-BE49-F238E27FC236}">
              <a16:creationId xmlns:a16="http://schemas.microsoft.com/office/drawing/2014/main" id="{B1C4E886-34F6-4E50-9852-5BF67E1B88D7}"/>
            </a:ext>
            <a:ext uri="{147F2762-F138-4A5C-976F-8EAC2B608ADB}">
              <a16:predDERef xmlns:a16="http://schemas.microsoft.com/office/drawing/2014/main" pred="{0FEAD160-1D4B-449F-BBA0-359E4A7B7915}"/>
            </a:ext>
          </a:extLst>
        </xdr:cNvPr>
        <xdr:cNvSpPr/>
      </xdr:nvSpPr>
      <xdr:spPr>
        <a:xfrm>
          <a:off x="2933700" y="8934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288</xdr:row>
      <xdr:rowOff>114300</xdr:rowOff>
    </xdr:from>
    <xdr:to>
      <xdr:col>4</xdr:col>
      <xdr:colOff>133350</xdr:colOff>
      <xdr:row>289</xdr:row>
      <xdr:rowOff>66675</xdr:rowOff>
    </xdr:to>
    <xdr:sp macro="" textlink="">
      <xdr:nvSpPr>
        <xdr:cNvPr id="359" name="Stern mit 4 Zacken 358">
          <a:extLst>
            <a:ext uri="{FF2B5EF4-FFF2-40B4-BE49-F238E27FC236}">
              <a16:creationId xmlns:a16="http://schemas.microsoft.com/office/drawing/2014/main" id="{908CF347-5DDC-4EE2-A8D0-54C6FD8ADFAC}"/>
            </a:ext>
            <a:ext uri="{147F2762-F138-4A5C-976F-8EAC2B608ADB}">
              <a16:predDERef xmlns:a16="http://schemas.microsoft.com/office/drawing/2014/main" pred="{B1C4E886-34F6-4E50-9852-5BF67E1B88D7}"/>
            </a:ext>
          </a:extLst>
        </xdr:cNvPr>
        <xdr:cNvSpPr/>
      </xdr:nvSpPr>
      <xdr:spPr>
        <a:xfrm>
          <a:off x="3086100" y="8743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290</xdr:row>
      <xdr:rowOff>114300</xdr:rowOff>
    </xdr:from>
    <xdr:to>
      <xdr:col>3</xdr:col>
      <xdr:colOff>1104900</xdr:colOff>
      <xdr:row>291</xdr:row>
      <xdr:rowOff>66675</xdr:rowOff>
    </xdr:to>
    <xdr:sp macro="" textlink="">
      <xdr:nvSpPr>
        <xdr:cNvPr id="293" name="Stern mit 4 Zacken 357">
          <a:extLst>
            <a:ext uri="{FF2B5EF4-FFF2-40B4-BE49-F238E27FC236}">
              <a16:creationId xmlns:a16="http://schemas.microsoft.com/office/drawing/2014/main" id="{8CC1C7F4-0719-4F25-9685-D9659F0652ED}"/>
            </a:ext>
            <a:ext uri="{147F2762-F138-4A5C-976F-8EAC2B608ADB}">
              <a16:predDERef xmlns:a16="http://schemas.microsoft.com/office/drawing/2014/main" pred="{0FEAD160-1D4B-449F-BBA0-359E4A7B7915}"/>
            </a:ext>
          </a:extLst>
        </xdr:cNvPr>
        <xdr:cNvSpPr/>
      </xdr:nvSpPr>
      <xdr:spPr>
        <a:xfrm>
          <a:off x="2933700" y="9124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1000125</xdr:colOff>
      <xdr:row>297</xdr:row>
      <xdr:rowOff>114300</xdr:rowOff>
    </xdr:from>
    <xdr:to>
      <xdr:col>4</xdr:col>
      <xdr:colOff>9525</xdr:colOff>
      <xdr:row>298</xdr:row>
      <xdr:rowOff>66675</xdr:rowOff>
    </xdr:to>
    <xdr:sp macro="" textlink="">
      <xdr:nvSpPr>
        <xdr:cNvPr id="304" name="Stern mit 4 Zacken 357">
          <a:extLst>
            <a:ext uri="{FF2B5EF4-FFF2-40B4-BE49-F238E27FC236}">
              <a16:creationId xmlns:a16="http://schemas.microsoft.com/office/drawing/2014/main" id="{458A7341-88E2-4A71-A266-825A6459664E}"/>
            </a:ext>
            <a:ext uri="{147F2762-F138-4A5C-976F-8EAC2B608ADB}">
              <a16:predDERef xmlns:a16="http://schemas.microsoft.com/office/drawing/2014/main" pred="{0FEAD160-1D4B-449F-BBA0-359E4A7B7915}"/>
            </a:ext>
          </a:extLst>
        </xdr:cNvPr>
        <xdr:cNvSpPr/>
      </xdr:nvSpPr>
      <xdr:spPr>
        <a:xfrm>
          <a:off x="2962275" y="10458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1000125</xdr:colOff>
      <xdr:row>298</xdr:row>
      <xdr:rowOff>104775</xdr:rowOff>
    </xdr:from>
    <xdr:to>
      <xdr:col>4</xdr:col>
      <xdr:colOff>9525</xdr:colOff>
      <xdr:row>299</xdr:row>
      <xdr:rowOff>57150</xdr:rowOff>
    </xdr:to>
    <xdr:sp macro="" textlink="">
      <xdr:nvSpPr>
        <xdr:cNvPr id="305" name="Stern mit 4 Zacken 357">
          <a:extLst>
            <a:ext uri="{FF2B5EF4-FFF2-40B4-BE49-F238E27FC236}">
              <a16:creationId xmlns:a16="http://schemas.microsoft.com/office/drawing/2014/main" id="{3D71F4F5-8A0A-4D8B-A670-0C114636F090}"/>
            </a:ext>
            <a:ext uri="{147F2762-F138-4A5C-976F-8EAC2B608ADB}">
              <a16:predDERef xmlns:a16="http://schemas.microsoft.com/office/drawing/2014/main" pred="{0FEAD160-1D4B-449F-BBA0-359E4A7B7915}"/>
            </a:ext>
          </a:extLst>
        </xdr:cNvPr>
        <xdr:cNvSpPr/>
      </xdr:nvSpPr>
      <xdr:spPr>
        <a:xfrm>
          <a:off x="2962275" y="10639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990600</xdr:colOff>
      <xdr:row>299</xdr:row>
      <xdr:rowOff>123825</xdr:rowOff>
    </xdr:from>
    <xdr:to>
      <xdr:col>4</xdr:col>
      <xdr:colOff>0</xdr:colOff>
      <xdr:row>300</xdr:row>
      <xdr:rowOff>76200</xdr:rowOff>
    </xdr:to>
    <xdr:sp macro="" textlink="">
      <xdr:nvSpPr>
        <xdr:cNvPr id="306" name="Stern mit 4 Zacken 357">
          <a:extLst>
            <a:ext uri="{FF2B5EF4-FFF2-40B4-BE49-F238E27FC236}">
              <a16:creationId xmlns:a16="http://schemas.microsoft.com/office/drawing/2014/main" id="{77B1D4F0-E888-4DB2-A103-8504F0A84579}"/>
            </a:ext>
            <a:ext uri="{147F2762-F138-4A5C-976F-8EAC2B608ADB}">
              <a16:predDERef xmlns:a16="http://schemas.microsoft.com/office/drawing/2014/main" pred="{0FEAD160-1D4B-449F-BBA0-359E4A7B7915}"/>
            </a:ext>
          </a:extLst>
        </xdr:cNvPr>
        <xdr:cNvSpPr/>
      </xdr:nvSpPr>
      <xdr:spPr>
        <a:xfrm>
          <a:off x="2952750" y="10848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1114425</xdr:colOff>
      <xdr:row>295</xdr:row>
      <xdr:rowOff>114300</xdr:rowOff>
    </xdr:from>
    <xdr:to>
      <xdr:col>4</xdr:col>
      <xdr:colOff>123825</xdr:colOff>
      <xdr:row>296</xdr:row>
      <xdr:rowOff>66675</xdr:rowOff>
    </xdr:to>
    <xdr:sp macro="" textlink="">
      <xdr:nvSpPr>
        <xdr:cNvPr id="307" name="Stern mit 4 Zacken 357">
          <a:extLst>
            <a:ext uri="{FF2B5EF4-FFF2-40B4-BE49-F238E27FC236}">
              <a16:creationId xmlns:a16="http://schemas.microsoft.com/office/drawing/2014/main" id="{B912C923-8CE4-45EF-AF2B-8569FAE88806}"/>
            </a:ext>
            <a:ext uri="{147F2762-F138-4A5C-976F-8EAC2B608ADB}">
              <a16:predDERef xmlns:a16="http://schemas.microsoft.com/office/drawing/2014/main" pred="{0FEAD160-1D4B-449F-BBA0-359E4A7B7915}"/>
            </a:ext>
          </a:extLst>
        </xdr:cNvPr>
        <xdr:cNvSpPr/>
      </xdr:nvSpPr>
      <xdr:spPr>
        <a:xfrm>
          <a:off x="3076575" y="10077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1114425</xdr:colOff>
      <xdr:row>294</xdr:row>
      <xdr:rowOff>123825</xdr:rowOff>
    </xdr:from>
    <xdr:to>
      <xdr:col>4</xdr:col>
      <xdr:colOff>123825</xdr:colOff>
      <xdr:row>295</xdr:row>
      <xdr:rowOff>76200</xdr:rowOff>
    </xdr:to>
    <xdr:sp macro="" textlink="">
      <xdr:nvSpPr>
        <xdr:cNvPr id="308" name="Stern mit 4 Zacken 357">
          <a:extLst>
            <a:ext uri="{FF2B5EF4-FFF2-40B4-BE49-F238E27FC236}">
              <a16:creationId xmlns:a16="http://schemas.microsoft.com/office/drawing/2014/main" id="{EDDAFA17-A38B-4276-8993-152DC628DEAB}"/>
            </a:ext>
            <a:ext uri="{147F2762-F138-4A5C-976F-8EAC2B608ADB}">
              <a16:predDERef xmlns:a16="http://schemas.microsoft.com/office/drawing/2014/main" pred="{0FEAD160-1D4B-449F-BBA0-359E4A7B7915}"/>
            </a:ext>
          </a:extLst>
        </xdr:cNvPr>
        <xdr:cNvSpPr/>
      </xdr:nvSpPr>
      <xdr:spPr>
        <a:xfrm>
          <a:off x="3076575" y="9896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971550</xdr:colOff>
      <xdr:row>291</xdr:row>
      <xdr:rowOff>114300</xdr:rowOff>
    </xdr:from>
    <xdr:to>
      <xdr:col>3</xdr:col>
      <xdr:colOff>1104900</xdr:colOff>
      <xdr:row>292</xdr:row>
      <xdr:rowOff>66675</xdr:rowOff>
    </xdr:to>
    <xdr:sp macro="" textlink="">
      <xdr:nvSpPr>
        <xdr:cNvPr id="309" name="Stern mit 4 Zacken 357">
          <a:extLst>
            <a:ext uri="{FF2B5EF4-FFF2-40B4-BE49-F238E27FC236}">
              <a16:creationId xmlns:a16="http://schemas.microsoft.com/office/drawing/2014/main" id="{0A8F3A21-5760-4E04-8431-10B1972D7FB8}"/>
            </a:ext>
            <a:ext uri="{147F2762-F138-4A5C-976F-8EAC2B608ADB}">
              <a16:predDERef xmlns:a16="http://schemas.microsoft.com/office/drawing/2014/main" pred="{EDDAFA17-A38B-4276-8993-152DC628DEAB}"/>
            </a:ext>
          </a:extLst>
        </xdr:cNvPr>
        <xdr:cNvSpPr/>
      </xdr:nvSpPr>
      <xdr:spPr>
        <a:xfrm>
          <a:off x="2933700" y="9315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971550</xdr:colOff>
      <xdr:row>292</xdr:row>
      <xdr:rowOff>85725</xdr:rowOff>
    </xdr:from>
    <xdr:to>
      <xdr:col>3</xdr:col>
      <xdr:colOff>1104900</xdr:colOff>
      <xdr:row>293</xdr:row>
      <xdr:rowOff>38100</xdr:rowOff>
    </xdr:to>
    <xdr:sp macro="" textlink="">
      <xdr:nvSpPr>
        <xdr:cNvPr id="310" name="Stern mit 4 Zacken 357">
          <a:extLst>
            <a:ext uri="{FF2B5EF4-FFF2-40B4-BE49-F238E27FC236}">
              <a16:creationId xmlns:a16="http://schemas.microsoft.com/office/drawing/2014/main" id="{33A74325-9C67-4916-AB83-B031B3715EB7}"/>
            </a:ext>
            <a:ext uri="{147F2762-F138-4A5C-976F-8EAC2B608ADB}">
              <a16:predDERef xmlns:a16="http://schemas.microsoft.com/office/drawing/2014/main" pred="{0A8F3A21-5760-4E04-8431-10B1972D7FB8}"/>
            </a:ext>
          </a:extLst>
        </xdr:cNvPr>
        <xdr:cNvSpPr/>
      </xdr:nvSpPr>
      <xdr:spPr>
        <a:xfrm>
          <a:off x="2933700" y="94773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1114425</xdr:colOff>
      <xdr:row>296</xdr:row>
      <xdr:rowOff>104775</xdr:rowOff>
    </xdr:from>
    <xdr:to>
      <xdr:col>4</xdr:col>
      <xdr:colOff>123825</xdr:colOff>
      <xdr:row>297</xdr:row>
      <xdr:rowOff>57150</xdr:rowOff>
    </xdr:to>
    <xdr:sp macro="" textlink="">
      <xdr:nvSpPr>
        <xdr:cNvPr id="313" name="Stern mit 4 Zacken 357">
          <a:extLst>
            <a:ext uri="{FF2B5EF4-FFF2-40B4-BE49-F238E27FC236}">
              <a16:creationId xmlns:a16="http://schemas.microsoft.com/office/drawing/2014/main" id="{D06BD0E5-E40A-496F-BEAB-7169919ABC01}"/>
            </a:ext>
            <a:ext uri="{147F2762-F138-4A5C-976F-8EAC2B608ADB}">
              <a16:predDERef xmlns:a16="http://schemas.microsoft.com/office/drawing/2014/main" pred="{0FEAD160-1D4B-449F-BBA0-359E4A7B7915}"/>
            </a:ext>
          </a:extLst>
        </xdr:cNvPr>
        <xdr:cNvSpPr/>
      </xdr:nvSpPr>
      <xdr:spPr>
        <a:xfrm>
          <a:off x="3076575" y="10258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962025</xdr:colOff>
      <xdr:row>293</xdr:row>
      <xdr:rowOff>142875</xdr:rowOff>
    </xdr:from>
    <xdr:to>
      <xdr:col>3</xdr:col>
      <xdr:colOff>1095375</xdr:colOff>
      <xdr:row>294</xdr:row>
      <xdr:rowOff>95250</xdr:rowOff>
    </xdr:to>
    <xdr:sp macro="" textlink="">
      <xdr:nvSpPr>
        <xdr:cNvPr id="314" name="Stern mit 4 Zacken 357">
          <a:extLst>
            <a:ext uri="{FF2B5EF4-FFF2-40B4-BE49-F238E27FC236}">
              <a16:creationId xmlns:a16="http://schemas.microsoft.com/office/drawing/2014/main" id="{920F5332-263B-4AF7-8FC4-52A4B83AF52C}"/>
            </a:ext>
            <a:ext uri="{147F2762-F138-4A5C-976F-8EAC2B608ADB}">
              <a16:predDERef xmlns:a16="http://schemas.microsoft.com/office/drawing/2014/main" pred="{D06BD0E5-E40A-496F-BEAB-7169919ABC01}"/>
            </a:ext>
          </a:extLst>
        </xdr:cNvPr>
        <xdr:cNvSpPr/>
      </xdr:nvSpPr>
      <xdr:spPr>
        <a:xfrm>
          <a:off x="2924175" y="97250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4</xdr:col>
      <xdr:colOff>0</xdr:colOff>
      <xdr:row>300</xdr:row>
      <xdr:rowOff>114300</xdr:rowOff>
    </xdr:from>
    <xdr:to>
      <xdr:col>4</xdr:col>
      <xdr:colOff>133350</xdr:colOff>
      <xdr:row>301</xdr:row>
      <xdr:rowOff>66675</xdr:rowOff>
    </xdr:to>
    <xdr:sp macro="" textlink="">
      <xdr:nvSpPr>
        <xdr:cNvPr id="315" name="Stern mit 4 Zacken 357">
          <a:extLst>
            <a:ext uri="{FF2B5EF4-FFF2-40B4-BE49-F238E27FC236}">
              <a16:creationId xmlns:a16="http://schemas.microsoft.com/office/drawing/2014/main" id="{7F98DED6-1765-4D67-A0CA-0590D89B785E}"/>
            </a:ext>
            <a:ext uri="{147F2762-F138-4A5C-976F-8EAC2B608ADB}">
              <a16:predDERef xmlns:a16="http://schemas.microsoft.com/office/drawing/2014/main" pred="{0FEAD160-1D4B-449F-BBA0-359E4A7B7915}"/>
            </a:ext>
          </a:extLst>
        </xdr:cNvPr>
        <xdr:cNvSpPr/>
      </xdr:nvSpPr>
      <xdr:spPr>
        <a:xfrm>
          <a:off x="3086100" y="11029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4</xdr:col>
      <xdr:colOff>0</xdr:colOff>
      <xdr:row>301</xdr:row>
      <xdr:rowOff>123825</xdr:rowOff>
    </xdr:from>
    <xdr:to>
      <xdr:col>4</xdr:col>
      <xdr:colOff>133350</xdr:colOff>
      <xdr:row>302</xdr:row>
      <xdr:rowOff>76200</xdr:rowOff>
    </xdr:to>
    <xdr:sp macro="" textlink="">
      <xdr:nvSpPr>
        <xdr:cNvPr id="316" name="Stern mit 4 Zacken 357">
          <a:extLst>
            <a:ext uri="{FF2B5EF4-FFF2-40B4-BE49-F238E27FC236}">
              <a16:creationId xmlns:a16="http://schemas.microsoft.com/office/drawing/2014/main" id="{CB1BA41C-6B91-4A68-8D73-BA53B8752256}"/>
            </a:ext>
            <a:ext uri="{147F2762-F138-4A5C-976F-8EAC2B608ADB}">
              <a16:predDERef xmlns:a16="http://schemas.microsoft.com/office/drawing/2014/main" pred="{0FEAD160-1D4B-449F-BBA0-359E4A7B7915}"/>
            </a:ext>
          </a:extLst>
        </xdr:cNvPr>
        <xdr:cNvSpPr/>
      </xdr:nvSpPr>
      <xdr:spPr>
        <a:xfrm>
          <a:off x="3086100" y="11229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990600</xdr:colOff>
      <xdr:row>302</xdr:row>
      <xdr:rowOff>114300</xdr:rowOff>
    </xdr:from>
    <xdr:to>
      <xdr:col>4</xdr:col>
      <xdr:colOff>0</xdr:colOff>
      <xdr:row>303</xdr:row>
      <xdr:rowOff>66675</xdr:rowOff>
    </xdr:to>
    <xdr:sp macro="" textlink="">
      <xdr:nvSpPr>
        <xdr:cNvPr id="317" name="Stern mit 4 Zacken 357">
          <a:extLst>
            <a:ext uri="{FF2B5EF4-FFF2-40B4-BE49-F238E27FC236}">
              <a16:creationId xmlns:a16="http://schemas.microsoft.com/office/drawing/2014/main" id="{969BD87E-9464-4083-896D-13C7ADDEE410}"/>
            </a:ext>
            <a:ext uri="{147F2762-F138-4A5C-976F-8EAC2B608ADB}">
              <a16:predDERef xmlns:a16="http://schemas.microsoft.com/office/drawing/2014/main" pred="{0FEAD160-1D4B-449F-BBA0-359E4A7B7915}"/>
            </a:ext>
          </a:extLst>
        </xdr:cNvPr>
        <xdr:cNvSpPr/>
      </xdr:nvSpPr>
      <xdr:spPr>
        <a:xfrm>
          <a:off x="2952750" y="11410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990600</xdr:colOff>
      <xdr:row>303</xdr:row>
      <xdr:rowOff>133350</xdr:rowOff>
    </xdr:from>
    <xdr:to>
      <xdr:col>4</xdr:col>
      <xdr:colOff>0</xdr:colOff>
      <xdr:row>304</xdr:row>
      <xdr:rowOff>85725</xdr:rowOff>
    </xdr:to>
    <xdr:sp macro="" textlink="">
      <xdr:nvSpPr>
        <xdr:cNvPr id="318" name="Stern mit 4 Zacken 357">
          <a:extLst>
            <a:ext uri="{FF2B5EF4-FFF2-40B4-BE49-F238E27FC236}">
              <a16:creationId xmlns:a16="http://schemas.microsoft.com/office/drawing/2014/main" id="{84BE850B-2892-4613-921C-6C59F6FC4AD9}"/>
            </a:ext>
            <a:ext uri="{147F2762-F138-4A5C-976F-8EAC2B608ADB}">
              <a16:predDERef xmlns:a16="http://schemas.microsoft.com/office/drawing/2014/main" pred="{969BD87E-9464-4083-896D-13C7ADDEE410}"/>
            </a:ext>
          </a:extLst>
        </xdr:cNvPr>
        <xdr:cNvSpPr/>
      </xdr:nvSpPr>
      <xdr:spPr>
        <a:xfrm>
          <a:off x="2952750" y="11620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1000125</xdr:colOff>
      <xdr:row>304</xdr:row>
      <xdr:rowOff>133350</xdr:rowOff>
    </xdr:from>
    <xdr:to>
      <xdr:col>4</xdr:col>
      <xdr:colOff>9525</xdr:colOff>
      <xdr:row>305</xdr:row>
      <xdr:rowOff>85725</xdr:rowOff>
    </xdr:to>
    <xdr:sp macro="" textlink="">
      <xdr:nvSpPr>
        <xdr:cNvPr id="319" name="Stern mit 4 Zacken 357">
          <a:extLst>
            <a:ext uri="{FF2B5EF4-FFF2-40B4-BE49-F238E27FC236}">
              <a16:creationId xmlns:a16="http://schemas.microsoft.com/office/drawing/2014/main" id="{DA8721D9-42FE-4BF2-89E3-B53C01478A15}"/>
            </a:ext>
            <a:ext uri="{147F2762-F138-4A5C-976F-8EAC2B608ADB}">
              <a16:predDERef xmlns:a16="http://schemas.microsoft.com/office/drawing/2014/main" pred="{84BE850B-2892-4613-921C-6C59F6FC4AD9}"/>
            </a:ext>
          </a:extLst>
        </xdr:cNvPr>
        <xdr:cNvSpPr/>
      </xdr:nvSpPr>
      <xdr:spPr>
        <a:xfrm>
          <a:off x="2962275" y="118110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4</xdr:col>
      <xdr:colOff>28575</xdr:colOff>
      <xdr:row>305</xdr:row>
      <xdr:rowOff>114300</xdr:rowOff>
    </xdr:from>
    <xdr:to>
      <xdr:col>4</xdr:col>
      <xdr:colOff>161925</xdr:colOff>
      <xdr:row>306</xdr:row>
      <xdr:rowOff>66675</xdr:rowOff>
    </xdr:to>
    <xdr:sp macro="" textlink="">
      <xdr:nvSpPr>
        <xdr:cNvPr id="320" name="Stern mit 4 Zacken 357">
          <a:extLst>
            <a:ext uri="{FF2B5EF4-FFF2-40B4-BE49-F238E27FC236}">
              <a16:creationId xmlns:a16="http://schemas.microsoft.com/office/drawing/2014/main" id="{2BB167EA-0CAB-4A46-ADF1-6BE6BD32CA54}"/>
            </a:ext>
            <a:ext uri="{147F2762-F138-4A5C-976F-8EAC2B608ADB}">
              <a16:predDERef xmlns:a16="http://schemas.microsoft.com/office/drawing/2014/main" pred="{0FEAD160-1D4B-449F-BBA0-359E4A7B7915}"/>
            </a:ext>
          </a:extLst>
        </xdr:cNvPr>
        <xdr:cNvSpPr/>
      </xdr:nvSpPr>
      <xdr:spPr>
        <a:xfrm>
          <a:off x="3114675" y="11982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4</xdr:col>
      <xdr:colOff>28575</xdr:colOff>
      <xdr:row>306</xdr:row>
      <xdr:rowOff>114300</xdr:rowOff>
    </xdr:from>
    <xdr:to>
      <xdr:col>4</xdr:col>
      <xdr:colOff>161925</xdr:colOff>
      <xdr:row>307</xdr:row>
      <xdr:rowOff>66675</xdr:rowOff>
    </xdr:to>
    <xdr:sp macro="" textlink="">
      <xdr:nvSpPr>
        <xdr:cNvPr id="321" name="Stern mit 4 Zacken 357">
          <a:extLst>
            <a:ext uri="{FF2B5EF4-FFF2-40B4-BE49-F238E27FC236}">
              <a16:creationId xmlns:a16="http://schemas.microsoft.com/office/drawing/2014/main" id="{447A9685-2E54-4ED6-9618-1D3416B61BA9}"/>
            </a:ext>
            <a:ext uri="{147F2762-F138-4A5C-976F-8EAC2B608ADB}">
              <a16:predDERef xmlns:a16="http://schemas.microsoft.com/office/drawing/2014/main" pred="{0FEAD160-1D4B-449F-BBA0-359E4A7B7915}"/>
            </a:ext>
          </a:extLst>
        </xdr:cNvPr>
        <xdr:cNvSpPr/>
      </xdr:nvSpPr>
      <xdr:spPr>
        <a:xfrm>
          <a:off x="3114675" y="12172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4</xdr:col>
      <xdr:colOff>28575</xdr:colOff>
      <xdr:row>307</xdr:row>
      <xdr:rowOff>123825</xdr:rowOff>
    </xdr:from>
    <xdr:to>
      <xdr:col>4</xdr:col>
      <xdr:colOff>161925</xdr:colOff>
      <xdr:row>308</xdr:row>
      <xdr:rowOff>76200</xdr:rowOff>
    </xdr:to>
    <xdr:sp macro="" textlink="">
      <xdr:nvSpPr>
        <xdr:cNvPr id="311" name="Stern mit 4 Zacken 357">
          <a:extLst>
            <a:ext uri="{FF2B5EF4-FFF2-40B4-BE49-F238E27FC236}">
              <a16:creationId xmlns:a16="http://schemas.microsoft.com/office/drawing/2014/main" id="{C96FB41D-60C8-4C08-A1B8-BDBA950FDF47}"/>
            </a:ext>
            <a:ext uri="{147F2762-F138-4A5C-976F-8EAC2B608ADB}">
              <a16:predDERef xmlns:a16="http://schemas.microsoft.com/office/drawing/2014/main" pred="{0FEAD160-1D4B-449F-BBA0-359E4A7B7915}"/>
            </a:ext>
          </a:extLst>
        </xdr:cNvPr>
        <xdr:cNvSpPr/>
      </xdr:nvSpPr>
      <xdr:spPr>
        <a:xfrm>
          <a:off x="3114675" y="12372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962025</xdr:colOff>
      <xdr:row>308</xdr:row>
      <xdr:rowOff>123825</xdr:rowOff>
    </xdr:from>
    <xdr:to>
      <xdr:col>3</xdr:col>
      <xdr:colOff>1095375</xdr:colOff>
      <xdr:row>309</xdr:row>
      <xdr:rowOff>76200</xdr:rowOff>
    </xdr:to>
    <xdr:sp macro="" textlink="">
      <xdr:nvSpPr>
        <xdr:cNvPr id="312" name="Stern mit 4 Zacken 357">
          <a:extLst>
            <a:ext uri="{FF2B5EF4-FFF2-40B4-BE49-F238E27FC236}">
              <a16:creationId xmlns:a16="http://schemas.microsoft.com/office/drawing/2014/main" id="{061C5955-36EF-4EB1-8DFD-A7FFF94F4989}"/>
            </a:ext>
            <a:ext uri="{147F2762-F138-4A5C-976F-8EAC2B608ADB}">
              <a16:predDERef xmlns:a16="http://schemas.microsoft.com/office/drawing/2014/main" pred="{0FEAD160-1D4B-449F-BBA0-359E4A7B7915}"/>
            </a:ext>
          </a:extLst>
        </xdr:cNvPr>
        <xdr:cNvSpPr/>
      </xdr:nvSpPr>
      <xdr:spPr>
        <a:xfrm>
          <a:off x="2924175" y="12563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962025</xdr:colOff>
      <xdr:row>309</xdr:row>
      <xdr:rowOff>133350</xdr:rowOff>
    </xdr:from>
    <xdr:to>
      <xdr:col>3</xdr:col>
      <xdr:colOff>1095375</xdr:colOff>
      <xdr:row>310</xdr:row>
      <xdr:rowOff>85725</xdr:rowOff>
    </xdr:to>
    <xdr:sp macro="" textlink="">
      <xdr:nvSpPr>
        <xdr:cNvPr id="322" name="Stern mit 4 Zacken 357">
          <a:extLst>
            <a:ext uri="{FF2B5EF4-FFF2-40B4-BE49-F238E27FC236}">
              <a16:creationId xmlns:a16="http://schemas.microsoft.com/office/drawing/2014/main" id="{87788EC2-D4AC-458C-8304-EC948804A2E0}"/>
            </a:ext>
            <a:ext uri="{147F2762-F138-4A5C-976F-8EAC2B608ADB}">
              <a16:predDERef xmlns:a16="http://schemas.microsoft.com/office/drawing/2014/main" pred="{0FEAD160-1D4B-449F-BBA0-359E4A7B7915}"/>
            </a:ext>
          </a:extLst>
        </xdr:cNvPr>
        <xdr:cNvSpPr/>
      </xdr:nvSpPr>
      <xdr:spPr>
        <a:xfrm>
          <a:off x="2924175" y="12763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1104900</xdr:colOff>
      <xdr:row>310</xdr:row>
      <xdr:rowOff>123825</xdr:rowOff>
    </xdr:from>
    <xdr:to>
      <xdr:col>4</xdr:col>
      <xdr:colOff>114300</xdr:colOff>
      <xdr:row>311</xdr:row>
      <xdr:rowOff>76200</xdr:rowOff>
    </xdr:to>
    <xdr:sp macro="" textlink="">
      <xdr:nvSpPr>
        <xdr:cNvPr id="323" name="Stern mit 4 Zacken 357">
          <a:extLst>
            <a:ext uri="{FF2B5EF4-FFF2-40B4-BE49-F238E27FC236}">
              <a16:creationId xmlns:a16="http://schemas.microsoft.com/office/drawing/2014/main" id="{E0A7F1CE-5F78-46B9-AC6E-7590C11ACE15}"/>
            </a:ext>
            <a:ext uri="{147F2762-F138-4A5C-976F-8EAC2B608ADB}">
              <a16:predDERef xmlns:a16="http://schemas.microsoft.com/office/drawing/2014/main" pred="{0FEAD160-1D4B-449F-BBA0-359E4A7B7915}"/>
            </a:ext>
          </a:extLst>
        </xdr:cNvPr>
        <xdr:cNvSpPr/>
      </xdr:nvSpPr>
      <xdr:spPr>
        <a:xfrm>
          <a:off x="3067050" y="12944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962025</xdr:colOff>
      <xdr:row>311</xdr:row>
      <xdr:rowOff>133350</xdr:rowOff>
    </xdr:from>
    <xdr:to>
      <xdr:col>3</xdr:col>
      <xdr:colOff>1095375</xdr:colOff>
      <xdr:row>312</xdr:row>
      <xdr:rowOff>85725</xdr:rowOff>
    </xdr:to>
    <xdr:sp macro="" textlink="">
      <xdr:nvSpPr>
        <xdr:cNvPr id="324" name="Stern mit 4 Zacken 357">
          <a:extLst>
            <a:ext uri="{FF2B5EF4-FFF2-40B4-BE49-F238E27FC236}">
              <a16:creationId xmlns:a16="http://schemas.microsoft.com/office/drawing/2014/main" id="{DD65E92F-0EFC-4C7E-9F41-F95DB6FD0D3D}"/>
            </a:ext>
            <a:ext uri="{147F2762-F138-4A5C-976F-8EAC2B608ADB}">
              <a16:predDERef xmlns:a16="http://schemas.microsoft.com/office/drawing/2014/main" pred="{0FEAD160-1D4B-449F-BBA0-359E4A7B7915}"/>
            </a:ext>
          </a:extLst>
        </xdr:cNvPr>
        <xdr:cNvSpPr/>
      </xdr:nvSpPr>
      <xdr:spPr>
        <a:xfrm>
          <a:off x="2924175" y="13144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962025</xdr:colOff>
      <xdr:row>312</xdr:row>
      <xdr:rowOff>123825</xdr:rowOff>
    </xdr:from>
    <xdr:to>
      <xdr:col>3</xdr:col>
      <xdr:colOff>1095375</xdr:colOff>
      <xdr:row>313</xdr:row>
      <xdr:rowOff>76200</xdr:rowOff>
    </xdr:to>
    <xdr:sp macro="" textlink="">
      <xdr:nvSpPr>
        <xdr:cNvPr id="325" name="Stern mit 4 Zacken 357">
          <a:extLst>
            <a:ext uri="{FF2B5EF4-FFF2-40B4-BE49-F238E27FC236}">
              <a16:creationId xmlns:a16="http://schemas.microsoft.com/office/drawing/2014/main" id="{598A3D2A-9E82-43B1-885B-8FBCAB540F49}"/>
            </a:ext>
            <a:ext uri="{147F2762-F138-4A5C-976F-8EAC2B608ADB}">
              <a16:predDERef xmlns:a16="http://schemas.microsoft.com/office/drawing/2014/main" pred="{0FEAD160-1D4B-449F-BBA0-359E4A7B7915}"/>
            </a:ext>
          </a:extLst>
        </xdr:cNvPr>
        <xdr:cNvSpPr/>
      </xdr:nvSpPr>
      <xdr:spPr>
        <a:xfrm>
          <a:off x="2924175" y="13325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4</xdr:col>
      <xdr:colOff>47625</xdr:colOff>
      <xdr:row>313</xdr:row>
      <xdr:rowOff>133350</xdr:rowOff>
    </xdr:from>
    <xdr:to>
      <xdr:col>4</xdr:col>
      <xdr:colOff>180975</xdr:colOff>
      <xdr:row>314</xdr:row>
      <xdr:rowOff>85725</xdr:rowOff>
    </xdr:to>
    <xdr:sp macro="" textlink="">
      <xdr:nvSpPr>
        <xdr:cNvPr id="326" name="Stern mit 4 Zacken 357">
          <a:extLst>
            <a:ext uri="{FF2B5EF4-FFF2-40B4-BE49-F238E27FC236}">
              <a16:creationId xmlns:a16="http://schemas.microsoft.com/office/drawing/2014/main" id="{C884DD79-E074-4706-8EEB-C8EB26E83FE5}"/>
            </a:ext>
            <a:ext uri="{147F2762-F138-4A5C-976F-8EAC2B608ADB}">
              <a16:predDERef xmlns:a16="http://schemas.microsoft.com/office/drawing/2014/main" pred="{0FEAD160-1D4B-449F-BBA0-359E4A7B7915}"/>
            </a:ext>
          </a:extLst>
        </xdr:cNvPr>
        <xdr:cNvSpPr/>
      </xdr:nvSpPr>
      <xdr:spPr>
        <a:xfrm>
          <a:off x="3133725" y="13525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4</xdr:col>
      <xdr:colOff>57150</xdr:colOff>
      <xdr:row>314</xdr:row>
      <xdr:rowOff>142875</xdr:rowOff>
    </xdr:from>
    <xdr:to>
      <xdr:col>4</xdr:col>
      <xdr:colOff>190500</xdr:colOff>
      <xdr:row>315</xdr:row>
      <xdr:rowOff>95250</xdr:rowOff>
    </xdr:to>
    <xdr:sp macro="" textlink="">
      <xdr:nvSpPr>
        <xdr:cNvPr id="328" name="Stern mit 4 Zacken 357">
          <a:extLst>
            <a:ext uri="{FF2B5EF4-FFF2-40B4-BE49-F238E27FC236}">
              <a16:creationId xmlns:a16="http://schemas.microsoft.com/office/drawing/2014/main" id="{B1501BA9-C85A-43C0-AFEA-E166F04EBAEC}"/>
            </a:ext>
            <a:ext uri="{147F2762-F138-4A5C-976F-8EAC2B608ADB}">
              <a16:predDERef xmlns:a16="http://schemas.microsoft.com/office/drawing/2014/main" pred="{0FEAD160-1D4B-449F-BBA0-359E4A7B7915}"/>
            </a:ext>
          </a:extLst>
        </xdr:cNvPr>
        <xdr:cNvSpPr/>
      </xdr:nvSpPr>
      <xdr:spPr>
        <a:xfrm>
          <a:off x="3143250" y="137255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4</xdr:col>
      <xdr:colOff>47625</xdr:colOff>
      <xdr:row>315</xdr:row>
      <xdr:rowOff>133350</xdr:rowOff>
    </xdr:from>
    <xdr:to>
      <xdr:col>4</xdr:col>
      <xdr:colOff>180975</xdr:colOff>
      <xdr:row>316</xdr:row>
      <xdr:rowOff>85725</xdr:rowOff>
    </xdr:to>
    <xdr:sp macro="" textlink="">
      <xdr:nvSpPr>
        <xdr:cNvPr id="329" name="Stern mit 4 Zacken 357">
          <a:extLst>
            <a:ext uri="{FF2B5EF4-FFF2-40B4-BE49-F238E27FC236}">
              <a16:creationId xmlns:a16="http://schemas.microsoft.com/office/drawing/2014/main" id="{F35D0B2C-B703-4F51-85FC-85E11A344B13}"/>
            </a:ext>
            <a:ext uri="{147F2762-F138-4A5C-976F-8EAC2B608ADB}">
              <a16:predDERef xmlns:a16="http://schemas.microsoft.com/office/drawing/2014/main" pred="{0FEAD160-1D4B-449F-BBA0-359E4A7B7915}"/>
            </a:ext>
          </a:extLst>
        </xdr:cNvPr>
        <xdr:cNvSpPr/>
      </xdr:nvSpPr>
      <xdr:spPr>
        <a:xfrm>
          <a:off x="3133725" y="13906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962025</xdr:colOff>
      <xdr:row>316</xdr:row>
      <xdr:rowOff>123825</xdr:rowOff>
    </xdr:from>
    <xdr:to>
      <xdr:col>3</xdr:col>
      <xdr:colOff>1095375</xdr:colOff>
      <xdr:row>317</xdr:row>
      <xdr:rowOff>76200</xdr:rowOff>
    </xdr:to>
    <xdr:sp macro="" textlink="">
      <xdr:nvSpPr>
        <xdr:cNvPr id="330" name="Stern mit 4 Zacken 357">
          <a:extLst>
            <a:ext uri="{FF2B5EF4-FFF2-40B4-BE49-F238E27FC236}">
              <a16:creationId xmlns:a16="http://schemas.microsoft.com/office/drawing/2014/main" id="{A297251C-30F2-411D-AA9C-FD548AC94432}"/>
            </a:ext>
            <a:ext uri="{147F2762-F138-4A5C-976F-8EAC2B608ADB}">
              <a16:predDERef xmlns:a16="http://schemas.microsoft.com/office/drawing/2014/main" pred="{0FEAD160-1D4B-449F-BBA0-359E4A7B7915}"/>
            </a:ext>
          </a:extLst>
        </xdr:cNvPr>
        <xdr:cNvSpPr/>
      </xdr:nvSpPr>
      <xdr:spPr>
        <a:xfrm>
          <a:off x="2924175" y="14087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952500</xdr:colOff>
      <xdr:row>317</xdr:row>
      <xdr:rowOff>114300</xdr:rowOff>
    </xdr:from>
    <xdr:to>
      <xdr:col>3</xdr:col>
      <xdr:colOff>1085850</xdr:colOff>
      <xdr:row>318</xdr:row>
      <xdr:rowOff>66675</xdr:rowOff>
    </xdr:to>
    <xdr:sp macro="" textlink="">
      <xdr:nvSpPr>
        <xdr:cNvPr id="331" name="Stern mit 4 Zacken 357">
          <a:extLst>
            <a:ext uri="{FF2B5EF4-FFF2-40B4-BE49-F238E27FC236}">
              <a16:creationId xmlns:a16="http://schemas.microsoft.com/office/drawing/2014/main" id="{56DA5017-11C0-450B-8A04-C01A899097C3}"/>
            </a:ext>
            <a:ext uri="{147F2762-F138-4A5C-976F-8EAC2B608ADB}">
              <a16:predDERef xmlns:a16="http://schemas.microsoft.com/office/drawing/2014/main" pred="{0FEAD160-1D4B-449F-BBA0-359E4A7B7915}"/>
            </a:ext>
          </a:extLst>
        </xdr:cNvPr>
        <xdr:cNvSpPr/>
      </xdr:nvSpPr>
      <xdr:spPr>
        <a:xfrm>
          <a:off x="2914650" y="14268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4</xdr:col>
      <xdr:colOff>0</xdr:colOff>
      <xdr:row>318</xdr:row>
      <xdr:rowOff>114300</xdr:rowOff>
    </xdr:from>
    <xdr:to>
      <xdr:col>4</xdr:col>
      <xdr:colOff>133350</xdr:colOff>
      <xdr:row>319</xdr:row>
      <xdr:rowOff>66675</xdr:rowOff>
    </xdr:to>
    <xdr:sp macro="" textlink="">
      <xdr:nvSpPr>
        <xdr:cNvPr id="332" name="Stern mit 4 Zacken 357">
          <a:extLst>
            <a:ext uri="{FF2B5EF4-FFF2-40B4-BE49-F238E27FC236}">
              <a16:creationId xmlns:a16="http://schemas.microsoft.com/office/drawing/2014/main" id="{37FF2EB4-0F75-466D-9CE3-CFD290E784DD}"/>
            </a:ext>
            <a:ext uri="{147F2762-F138-4A5C-976F-8EAC2B608ADB}">
              <a16:predDERef xmlns:a16="http://schemas.microsoft.com/office/drawing/2014/main" pred="{0FEAD160-1D4B-449F-BBA0-359E4A7B7915}"/>
            </a:ext>
          </a:extLst>
        </xdr:cNvPr>
        <xdr:cNvSpPr/>
      </xdr:nvSpPr>
      <xdr:spPr>
        <a:xfrm>
          <a:off x="3086100" y="14458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4</xdr:col>
      <xdr:colOff>9525</xdr:colOff>
      <xdr:row>319</xdr:row>
      <xdr:rowOff>123825</xdr:rowOff>
    </xdr:from>
    <xdr:to>
      <xdr:col>4</xdr:col>
      <xdr:colOff>142875</xdr:colOff>
      <xdr:row>320</xdr:row>
      <xdr:rowOff>76200</xdr:rowOff>
    </xdr:to>
    <xdr:sp macro="" textlink="">
      <xdr:nvSpPr>
        <xdr:cNvPr id="350" name="Stern mit 4 Zacken 357">
          <a:extLst>
            <a:ext uri="{FF2B5EF4-FFF2-40B4-BE49-F238E27FC236}">
              <a16:creationId xmlns:a16="http://schemas.microsoft.com/office/drawing/2014/main" id="{39B28BBD-C814-4953-B3AC-EE3573F2F1CC}"/>
            </a:ext>
            <a:ext uri="{147F2762-F138-4A5C-976F-8EAC2B608ADB}">
              <a16:predDERef xmlns:a16="http://schemas.microsoft.com/office/drawing/2014/main" pred="{0FEAD160-1D4B-449F-BBA0-359E4A7B7915}"/>
            </a:ext>
          </a:extLst>
        </xdr:cNvPr>
        <xdr:cNvSpPr/>
      </xdr:nvSpPr>
      <xdr:spPr>
        <a:xfrm>
          <a:off x="3095625" y="14658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320</xdr:row>
      <xdr:rowOff>114300</xdr:rowOff>
    </xdr:from>
    <xdr:to>
      <xdr:col>3</xdr:col>
      <xdr:colOff>1066800</xdr:colOff>
      <xdr:row>321</xdr:row>
      <xdr:rowOff>66675</xdr:rowOff>
    </xdr:to>
    <xdr:sp macro="" textlink="">
      <xdr:nvSpPr>
        <xdr:cNvPr id="351" name="Stern mit 4 Zacken 357">
          <a:extLst>
            <a:ext uri="{FF2B5EF4-FFF2-40B4-BE49-F238E27FC236}">
              <a16:creationId xmlns:a16="http://schemas.microsoft.com/office/drawing/2014/main" id="{4D520CA3-4917-46C1-B332-FADDDA6845C4}"/>
            </a:ext>
            <a:ext uri="{147F2762-F138-4A5C-976F-8EAC2B608ADB}">
              <a16:predDERef xmlns:a16="http://schemas.microsoft.com/office/drawing/2014/main" pred="{0FEAD160-1D4B-449F-BBA0-359E4A7B7915}"/>
            </a:ext>
          </a:extLst>
        </xdr:cNvPr>
        <xdr:cNvSpPr/>
      </xdr:nvSpPr>
      <xdr:spPr>
        <a:xfrm>
          <a:off x="2895600" y="14839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325</xdr:row>
      <xdr:rowOff>133350</xdr:rowOff>
    </xdr:from>
    <xdr:to>
      <xdr:col>4</xdr:col>
      <xdr:colOff>171450</xdr:colOff>
      <xdr:row>326</xdr:row>
      <xdr:rowOff>85725</xdr:rowOff>
    </xdr:to>
    <xdr:sp macro="" textlink="">
      <xdr:nvSpPr>
        <xdr:cNvPr id="327" name="Stern mit 4 Zacken 357">
          <a:extLst>
            <a:ext uri="{FF2B5EF4-FFF2-40B4-BE49-F238E27FC236}">
              <a16:creationId xmlns:a16="http://schemas.microsoft.com/office/drawing/2014/main" id="{6CD2C37A-3C07-4861-B126-433282F83B3D}"/>
            </a:ext>
            <a:ext uri="{147F2762-F138-4A5C-976F-8EAC2B608ADB}">
              <a16:predDERef xmlns:a16="http://schemas.microsoft.com/office/drawing/2014/main" pred="{0FEAD160-1D4B-449F-BBA0-359E4A7B7915}"/>
            </a:ext>
          </a:extLst>
        </xdr:cNvPr>
        <xdr:cNvSpPr/>
      </xdr:nvSpPr>
      <xdr:spPr>
        <a:xfrm>
          <a:off x="3124200" y="15811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326</xdr:row>
      <xdr:rowOff>133350</xdr:rowOff>
    </xdr:from>
    <xdr:to>
      <xdr:col>3</xdr:col>
      <xdr:colOff>1085850</xdr:colOff>
      <xdr:row>327</xdr:row>
      <xdr:rowOff>85725</xdr:rowOff>
    </xdr:to>
    <xdr:sp macro="" textlink="">
      <xdr:nvSpPr>
        <xdr:cNvPr id="333" name="Stern mit 4 Zacken 357">
          <a:extLst>
            <a:ext uri="{FF2B5EF4-FFF2-40B4-BE49-F238E27FC236}">
              <a16:creationId xmlns:a16="http://schemas.microsoft.com/office/drawing/2014/main" id="{E65DB7E9-C0E8-43A9-9F32-4AE221C0A9F5}"/>
            </a:ext>
            <a:ext uri="{147F2762-F138-4A5C-976F-8EAC2B608ADB}">
              <a16:predDERef xmlns:a16="http://schemas.microsoft.com/office/drawing/2014/main" pred="{0FEAD160-1D4B-449F-BBA0-359E4A7B7915}"/>
            </a:ext>
          </a:extLst>
        </xdr:cNvPr>
        <xdr:cNvSpPr/>
      </xdr:nvSpPr>
      <xdr:spPr>
        <a:xfrm>
          <a:off x="2914650" y="160020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327</xdr:row>
      <xdr:rowOff>133350</xdr:rowOff>
    </xdr:from>
    <xdr:to>
      <xdr:col>3</xdr:col>
      <xdr:colOff>1085850</xdr:colOff>
      <xdr:row>328</xdr:row>
      <xdr:rowOff>85725</xdr:rowOff>
    </xdr:to>
    <xdr:sp macro="" textlink="">
      <xdr:nvSpPr>
        <xdr:cNvPr id="334" name="Stern mit 4 Zacken 357">
          <a:extLst>
            <a:ext uri="{FF2B5EF4-FFF2-40B4-BE49-F238E27FC236}">
              <a16:creationId xmlns:a16="http://schemas.microsoft.com/office/drawing/2014/main" id="{5827D499-0588-4A08-8C1D-B2BEF2D87D24}"/>
            </a:ext>
            <a:ext uri="{147F2762-F138-4A5C-976F-8EAC2B608ADB}">
              <a16:predDERef xmlns:a16="http://schemas.microsoft.com/office/drawing/2014/main" pred="{0FEAD160-1D4B-449F-BBA0-359E4A7B7915}"/>
            </a:ext>
          </a:extLst>
        </xdr:cNvPr>
        <xdr:cNvSpPr/>
      </xdr:nvSpPr>
      <xdr:spPr>
        <a:xfrm>
          <a:off x="2914650" y="16192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324</xdr:row>
      <xdr:rowOff>133350</xdr:rowOff>
    </xdr:from>
    <xdr:to>
      <xdr:col>4</xdr:col>
      <xdr:colOff>152400</xdr:colOff>
      <xdr:row>325</xdr:row>
      <xdr:rowOff>85725</xdr:rowOff>
    </xdr:to>
    <xdr:sp macro="" textlink="">
      <xdr:nvSpPr>
        <xdr:cNvPr id="335" name="Stern mit 4 Zacken 357">
          <a:extLst>
            <a:ext uri="{FF2B5EF4-FFF2-40B4-BE49-F238E27FC236}">
              <a16:creationId xmlns:a16="http://schemas.microsoft.com/office/drawing/2014/main" id="{1C8B66CC-6795-48EE-8689-2FE7D5B90D86}"/>
            </a:ext>
            <a:ext uri="{147F2762-F138-4A5C-976F-8EAC2B608ADB}">
              <a16:predDERef xmlns:a16="http://schemas.microsoft.com/office/drawing/2014/main" pred="{0FEAD160-1D4B-449F-BBA0-359E4A7B7915}"/>
            </a:ext>
          </a:extLst>
        </xdr:cNvPr>
        <xdr:cNvSpPr/>
      </xdr:nvSpPr>
      <xdr:spPr>
        <a:xfrm>
          <a:off x="3105150" y="156210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323</xdr:row>
      <xdr:rowOff>133350</xdr:rowOff>
    </xdr:from>
    <xdr:to>
      <xdr:col>4</xdr:col>
      <xdr:colOff>152400</xdr:colOff>
      <xdr:row>324</xdr:row>
      <xdr:rowOff>85725</xdr:rowOff>
    </xdr:to>
    <xdr:sp macro="" textlink="">
      <xdr:nvSpPr>
        <xdr:cNvPr id="337" name="Stern mit 4 Zacken 357">
          <a:extLst>
            <a:ext uri="{FF2B5EF4-FFF2-40B4-BE49-F238E27FC236}">
              <a16:creationId xmlns:a16="http://schemas.microsoft.com/office/drawing/2014/main" id="{9D97256D-1FDE-4B21-8395-104625340A63}"/>
            </a:ext>
            <a:ext uri="{147F2762-F138-4A5C-976F-8EAC2B608ADB}">
              <a16:predDERef xmlns:a16="http://schemas.microsoft.com/office/drawing/2014/main" pred="{0FEAD160-1D4B-449F-BBA0-359E4A7B7915}"/>
            </a:ext>
          </a:extLst>
        </xdr:cNvPr>
        <xdr:cNvSpPr/>
      </xdr:nvSpPr>
      <xdr:spPr>
        <a:xfrm>
          <a:off x="3105150" y="15430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322</xdr:row>
      <xdr:rowOff>123825</xdr:rowOff>
    </xdr:from>
    <xdr:to>
      <xdr:col>3</xdr:col>
      <xdr:colOff>1057275</xdr:colOff>
      <xdr:row>323</xdr:row>
      <xdr:rowOff>76200</xdr:rowOff>
    </xdr:to>
    <xdr:sp macro="" textlink="">
      <xdr:nvSpPr>
        <xdr:cNvPr id="338" name="Stern mit 4 Zacken 357">
          <a:extLst>
            <a:ext uri="{FF2B5EF4-FFF2-40B4-BE49-F238E27FC236}">
              <a16:creationId xmlns:a16="http://schemas.microsoft.com/office/drawing/2014/main" id="{A76C9E09-9B95-41BD-898A-1854648DF2F5}"/>
            </a:ext>
            <a:ext uri="{147F2762-F138-4A5C-976F-8EAC2B608ADB}">
              <a16:predDERef xmlns:a16="http://schemas.microsoft.com/office/drawing/2014/main" pred="{0FEAD160-1D4B-449F-BBA0-359E4A7B7915}"/>
            </a:ext>
          </a:extLst>
        </xdr:cNvPr>
        <xdr:cNvSpPr/>
      </xdr:nvSpPr>
      <xdr:spPr>
        <a:xfrm>
          <a:off x="2886075" y="15230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321</xdr:row>
      <xdr:rowOff>114300</xdr:rowOff>
    </xdr:from>
    <xdr:to>
      <xdr:col>3</xdr:col>
      <xdr:colOff>1057275</xdr:colOff>
      <xdr:row>322</xdr:row>
      <xdr:rowOff>66675</xdr:rowOff>
    </xdr:to>
    <xdr:sp macro="" textlink="">
      <xdr:nvSpPr>
        <xdr:cNvPr id="339" name="Stern mit 4 Zacken 357">
          <a:extLst>
            <a:ext uri="{FF2B5EF4-FFF2-40B4-BE49-F238E27FC236}">
              <a16:creationId xmlns:a16="http://schemas.microsoft.com/office/drawing/2014/main" id="{994FBD04-3928-4056-9D21-7211C0305AB2}"/>
            </a:ext>
            <a:ext uri="{147F2762-F138-4A5C-976F-8EAC2B608ADB}">
              <a16:predDERef xmlns:a16="http://schemas.microsoft.com/office/drawing/2014/main" pred="{0FEAD160-1D4B-449F-BBA0-359E4A7B7915}"/>
            </a:ext>
          </a:extLst>
        </xdr:cNvPr>
        <xdr:cNvSpPr/>
      </xdr:nvSpPr>
      <xdr:spPr>
        <a:xfrm>
          <a:off x="2886075" y="15030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328</xdr:row>
      <xdr:rowOff>133350</xdr:rowOff>
    </xdr:from>
    <xdr:to>
      <xdr:col>3</xdr:col>
      <xdr:colOff>1076325</xdr:colOff>
      <xdr:row>329</xdr:row>
      <xdr:rowOff>85725</xdr:rowOff>
    </xdr:to>
    <xdr:sp macro="" textlink="">
      <xdr:nvSpPr>
        <xdr:cNvPr id="336" name="Stern mit 4 Zacken 357">
          <a:extLst>
            <a:ext uri="{FF2B5EF4-FFF2-40B4-BE49-F238E27FC236}">
              <a16:creationId xmlns:a16="http://schemas.microsoft.com/office/drawing/2014/main" id="{2449DDA9-9500-4BBA-B602-7848FF26DAA9}"/>
            </a:ext>
            <a:ext uri="{147F2762-F138-4A5C-976F-8EAC2B608ADB}">
              <a16:predDERef xmlns:a16="http://schemas.microsoft.com/office/drawing/2014/main" pred="{0FEAD160-1D4B-449F-BBA0-359E4A7B7915}"/>
            </a:ext>
          </a:extLst>
        </xdr:cNvPr>
        <xdr:cNvSpPr/>
      </xdr:nvSpPr>
      <xdr:spPr>
        <a:xfrm>
          <a:off x="2905125" y="163830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329</xdr:row>
      <xdr:rowOff>123825</xdr:rowOff>
    </xdr:from>
    <xdr:to>
      <xdr:col>4</xdr:col>
      <xdr:colOff>133350</xdr:colOff>
      <xdr:row>330</xdr:row>
      <xdr:rowOff>76200</xdr:rowOff>
    </xdr:to>
    <xdr:sp macro="" textlink="">
      <xdr:nvSpPr>
        <xdr:cNvPr id="340" name="Stern mit 4 Zacken 357">
          <a:extLst>
            <a:ext uri="{FF2B5EF4-FFF2-40B4-BE49-F238E27FC236}">
              <a16:creationId xmlns:a16="http://schemas.microsoft.com/office/drawing/2014/main" id="{57DBBAF9-890A-452A-8B9B-CFDB617E5F5C}"/>
            </a:ext>
            <a:ext uri="{147F2762-F138-4A5C-976F-8EAC2B608ADB}">
              <a16:predDERef xmlns:a16="http://schemas.microsoft.com/office/drawing/2014/main" pred="{2449DDA9-9500-4BBA-B602-7848FF26DAA9}"/>
            </a:ext>
          </a:extLst>
        </xdr:cNvPr>
        <xdr:cNvSpPr/>
      </xdr:nvSpPr>
      <xdr:spPr>
        <a:xfrm>
          <a:off x="3086100" y="16563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330</xdr:row>
      <xdr:rowOff>123825</xdr:rowOff>
    </xdr:from>
    <xdr:to>
      <xdr:col>4</xdr:col>
      <xdr:colOff>133350</xdr:colOff>
      <xdr:row>331</xdr:row>
      <xdr:rowOff>76200</xdr:rowOff>
    </xdr:to>
    <xdr:sp macro="" textlink="">
      <xdr:nvSpPr>
        <xdr:cNvPr id="341" name="Stern mit 4 Zacken 357">
          <a:extLst>
            <a:ext uri="{FF2B5EF4-FFF2-40B4-BE49-F238E27FC236}">
              <a16:creationId xmlns:a16="http://schemas.microsoft.com/office/drawing/2014/main" id="{E7ABA177-F1A5-4B12-95DD-11DBDC381142}"/>
            </a:ext>
            <a:ext uri="{147F2762-F138-4A5C-976F-8EAC2B608ADB}">
              <a16:predDERef xmlns:a16="http://schemas.microsoft.com/office/drawing/2014/main" pred="{0FEAD160-1D4B-449F-BBA0-359E4A7B7915}"/>
            </a:ext>
          </a:extLst>
        </xdr:cNvPr>
        <xdr:cNvSpPr/>
      </xdr:nvSpPr>
      <xdr:spPr>
        <a:xfrm>
          <a:off x="3086100" y="16754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331</xdr:row>
      <xdr:rowOff>123825</xdr:rowOff>
    </xdr:from>
    <xdr:to>
      <xdr:col>3</xdr:col>
      <xdr:colOff>1114425</xdr:colOff>
      <xdr:row>332</xdr:row>
      <xdr:rowOff>76200</xdr:rowOff>
    </xdr:to>
    <xdr:sp macro="" textlink="">
      <xdr:nvSpPr>
        <xdr:cNvPr id="342" name="Stern mit 4 Zacken 357">
          <a:extLst>
            <a:ext uri="{FF2B5EF4-FFF2-40B4-BE49-F238E27FC236}">
              <a16:creationId xmlns:a16="http://schemas.microsoft.com/office/drawing/2014/main" id="{0DEB5FF1-36AA-4227-8016-FDB793C5D396}"/>
            </a:ext>
            <a:ext uri="{147F2762-F138-4A5C-976F-8EAC2B608ADB}">
              <a16:predDERef xmlns:a16="http://schemas.microsoft.com/office/drawing/2014/main" pred="{E7ABA177-F1A5-4B12-95DD-11DBDC381142}"/>
            </a:ext>
          </a:extLst>
        </xdr:cNvPr>
        <xdr:cNvSpPr/>
      </xdr:nvSpPr>
      <xdr:spPr>
        <a:xfrm>
          <a:off x="2943225" y="16944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332</xdr:row>
      <xdr:rowOff>123825</xdr:rowOff>
    </xdr:from>
    <xdr:to>
      <xdr:col>3</xdr:col>
      <xdr:colOff>1085850</xdr:colOff>
      <xdr:row>333</xdr:row>
      <xdr:rowOff>76200</xdr:rowOff>
    </xdr:to>
    <xdr:sp macro="" textlink="">
      <xdr:nvSpPr>
        <xdr:cNvPr id="343" name="Stern mit 4 Zacken 357">
          <a:extLst>
            <a:ext uri="{FF2B5EF4-FFF2-40B4-BE49-F238E27FC236}">
              <a16:creationId xmlns:a16="http://schemas.microsoft.com/office/drawing/2014/main" id="{760AF2A3-7BBD-467D-957E-2633B16A0D21}"/>
            </a:ext>
            <a:ext uri="{147F2762-F138-4A5C-976F-8EAC2B608ADB}">
              <a16:predDERef xmlns:a16="http://schemas.microsoft.com/office/drawing/2014/main" pred="{0FEAD160-1D4B-449F-BBA0-359E4A7B7915}"/>
            </a:ext>
          </a:extLst>
        </xdr:cNvPr>
        <xdr:cNvSpPr/>
      </xdr:nvSpPr>
      <xdr:spPr>
        <a:xfrm>
          <a:off x="2914650" y="17135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333</xdr:row>
      <xdr:rowOff>133350</xdr:rowOff>
    </xdr:from>
    <xdr:to>
      <xdr:col>3</xdr:col>
      <xdr:colOff>1095375</xdr:colOff>
      <xdr:row>334</xdr:row>
      <xdr:rowOff>85725</xdr:rowOff>
    </xdr:to>
    <xdr:sp macro="" textlink="">
      <xdr:nvSpPr>
        <xdr:cNvPr id="344" name="Stern mit 4 Zacken 357">
          <a:extLst>
            <a:ext uri="{FF2B5EF4-FFF2-40B4-BE49-F238E27FC236}">
              <a16:creationId xmlns:a16="http://schemas.microsoft.com/office/drawing/2014/main" id="{F1BE7056-3C84-4362-B9A2-93AA41C9F1A7}"/>
            </a:ext>
            <a:ext uri="{147F2762-F138-4A5C-976F-8EAC2B608ADB}">
              <a16:predDERef xmlns:a16="http://schemas.microsoft.com/office/drawing/2014/main" pred="{0FEAD160-1D4B-449F-BBA0-359E4A7B7915}"/>
            </a:ext>
          </a:extLst>
        </xdr:cNvPr>
        <xdr:cNvSpPr/>
      </xdr:nvSpPr>
      <xdr:spPr>
        <a:xfrm>
          <a:off x="2924175" y="17335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334</xdr:row>
      <xdr:rowOff>114300</xdr:rowOff>
    </xdr:from>
    <xdr:to>
      <xdr:col>3</xdr:col>
      <xdr:colOff>1085850</xdr:colOff>
      <xdr:row>335</xdr:row>
      <xdr:rowOff>66675</xdr:rowOff>
    </xdr:to>
    <xdr:sp macro="" textlink="">
      <xdr:nvSpPr>
        <xdr:cNvPr id="345" name="Stern mit 4 Zacken 357">
          <a:extLst>
            <a:ext uri="{FF2B5EF4-FFF2-40B4-BE49-F238E27FC236}">
              <a16:creationId xmlns:a16="http://schemas.microsoft.com/office/drawing/2014/main" id="{E3A036A7-0262-4043-A643-7C9EBCDDA1C6}"/>
            </a:ext>
            <a:ext uri="{147F2762-F138-4A5C-976F-8EAC2B608ADB}">
              <a16:predDERef xmlns:a16="http://schemas.microsoft.com/office/drawing/2014/main" pred="{F1BE7056-3C84-4362-B9A2-93AA41C9F1A7}"/>
            </a:ext>
          </a:extLst>
        </xdr:cNvPr>
        <xdr:cNvSpPr/>
      </xdr:nvSpPr>
      <xdr:spPr>
        <a:xfrm>
          <a:off x="2914650" y="17506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335</xdr:row>
      <xdr:rowOff>114300</xdr:rowOff>
    </xdr:from>
    <xdr:to>
      <xdr:col>4</xdr:col>
      <xdr:colOff>152400</xdr:colOff>
      <xdr:row>336</xdr:row>
      <xdr:rowOff>66675</xdr:rowOff>
    </xdr:to>
    <xdr:sp macro="" textlink="">
      <xdr:nvSpPr>
        <xdr:cNvPr id="346" name="Stern mit 4 Zacken 357">
          <a:extLst>
            <a:ext uri="{FF2B5EF4-FFF2-40B4-BE49-F238E27FC236}">
              <a16:creationId xmlns:a16="http://schemas.microsoft.com/office/drawing/2014/main" id="{65EDD076-82D4-4282-B364-D7C39DC3FAD2}"/>
            </a:ext>
            <a:ext uri="{147F2762-F138-4A5C-976F-8EAC2B608ADB}">
              <a16:predDERef xmlns:a16="http://schemas.microsoft.com/office/drawing/2014/main" pred="{0FEAD160-1D4B-449F-BBA0-359E4A7B7915}"/>
            </a:ext>
          </a:extLst>
        </xdr:cNvPr>
        <xdr:cNvSpPr/>
      </xdr:nvSpPr>
      <xdr:spPr>
        <a:xfrm>
          <a:off x="3105150" y="17697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336</xdr:row>
      <xdr:rowOff>95250</xdr:rowOff>
    </xdr:from>
    <xdr:to>
      <xdr:col>4</xdr:col>
      <xdr:colOff>152400</xdr:colOff>
      <xdr:row>337</xdr:row>
      <xdr:rowOff>47625</xdr:rowOff>
    </xdr:to>
    <xdr:sp macro="" textlink="">
      <xdr:nvSpPr>
        <xdr:cNvPr id="347" name="Stern mit 4 Zacken 357">
          <a:extLst>
            <a:ext uri="{FF2B5EF4-FFF2-40B4-BE49-F238E27FC236}">
              <a16:creationId xmlns:a16="http://schemas.microsoft.com/office/drawing/2014/main" id="{991B0414-C537-4F63-987D-9603056D3CF6}"/>
            </a:ext>
            <a:ext uri="{147F2762-F138-4A5C-976F-8EAC2B608ADB}">
              <a16:predDERef xmlns:a16="http://schemas.microsoft.com/office/drawing/2014/main" pred="{65EDD076-82D4-4282-B364-D7C39DC3FAD2}"/>
            </a:ext>
          </a:extLst>
        </xdr:cNvPr>
        <xdr:cNvSpPr/>
      </xdr:nvSpPr>
      <xdr:spPr>
        <a:xfrm>
          <a:off x="3105150" y="178689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327</xdr:row>
      <xdr:rowOff>133350</xdr:rowOff>
    </xdr:from>
    <xdr:to>
      <xdr:col>3</xdr:col>
      <xdr:colOff>1085850</xdr:colOff>
      <xdr:row>328</xdr:row>
      <xdr:rowOff>85725</xdr:rowOff>
    </xdr:to>
    <xdr:sp macro="" textlink="">
      <xdr:nvSpPr>
        <xdr:cNvPr id="352" name="Stern mit 4 Zacken 357">
          <a:extLst>
            <a:ext uri="{FF2B5EF4-FFF2-40B4-BE49-F238E27FC236}">
              <a16:creationId xmlns:a16="http://schemas.microsoft.com/office/drawing/2014/main" id="{46A92538-F8C2-48F9-9C5D-F344A85B0111}"/>
            </a:ext>
            <a:ext uri="{147F2762-F138-4A5C-976F-8EAC2B608ADB}">
              <a16:predDERef xmlns:a16="http://schemas.microsoft.com/office/drawing/2014/main" pred="{991B0414-C537-4F63-987D-9603056D3CF6}"/>
            </a:ext>
          </a:extLst>
        </xdr:cNvPr>
        <xdr:cNvSpPr/>
      </xdr:nvSpPr>
      <xdr:spPr>
        <a:xfrm>
          <a:off x="2914650" y="160020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345</xdr:row>
      <xdr:rowOff>114300</xdr:rowOff>
    </xdr:from>
    <xdr:to>
      <xdr:col>4</xdr:col>
      <xdr:colOff>142875</xdr:colOff>
      <xdr:row>346</xdr:row>
      <xdr:rowOff>66675</xdr:rowOff>
    </xdr:to>
    <xdr:sp macro="" textlink="">
      <xdr:nvSpPr>
        <xdr:cNvPr id="354" name="Stern mit 4 Zacken 353">
          <a:extLst>
            <a:ext uri="{FF2B5EF4-FFF2-40B4-BE49-F238E27FC236}">
              <a16:creationId xmlns:a16="http://schemas.microsoft.com/office/drawing/2014/main" id="{003B2324-0B5F-4875-A5DD-22158BF0D811}"/>
            </a:ext>
            <a:ext uri="{147F2762-F138-4A5C-976F-8EAC2B608ADB}">
              <a16:predDERef xmlns:a16="http://schemas.microsoft.com/office/drawing/2014/main" pred="{46A92538-F8C2-48F9-9C5D-F344A85B0111}"/>
            </a:ext>
          </a:extLst>
        </xdr:cNvPr>
        <xdr:cNvSpPr/>
      </xdr:nvSpPr>
      <xdr:spPr>
        <a:xfrm>
          <a:off x="3095625" y="19602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356</xdr:row>
      <xdr:rowOff>114300</xdr:rowOff>
    </xdr:from>
    <xdr:to>
      <xdr:col>4</xdr:col>
      <xdr:colOff>142875</xdr:colOff>
      <xdr:row>357</xdr:row>
      <xdr:rowOff>66675</xdr:rowOff>
    </xdr:to>
    <xdr:sp macro="" textlink="">
      <xdr:nvSpPr>
        <xdr:cNvPr id="356" name="Stern mit 4 Zacken 355">
          <a:extLst>
            <a:ext uri="{FF2B5EF4-FFF2-40B4-BE49-F238E27FC236}">
              <a16:creationId xmlns:a16="http://schemas.microsoft.com/office/drawing/2014/main" id="{BF459463-83FE-4B55-AC61-0D1829796BE4}"/>
            </a:ext>
            <a:ext uri="{147F2762-F138-4A5C-976F-8EAC2B608ADB}">
              <a16:predDERef xmlns:a16="http://schemas.microsoft.com/office/drawing/2014/main" pred="{003B2324-0B5F-4875-A5DD-22158BF0D811}"/>
            </a:ext>
          </a:extLst>
        </xdr:cNvPr>
        <xdr:cNvSpPr/>
      </xdr:nvSpPr>
      <xdr:spPr>
        <a:xfrm>
          <a:off x="3095625" y="21697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344</xdr:row>
      <xdr:rowOff>114300</xdr:rowOff>
    </xdr:from>
    <xdr:to>
      <xdr:col>4</xdr:col>
      <xdr:colOff>142875</xdr:colOff>
      <xdr:row>345</xdr:row>
      <xdr:rowOff>66675</xdr:rowOff>
    </xdr:to>
    <xdr:sp macro="" textlink="">
      <xdr:nvSpPr>
        <xdr:cNvPr id="360" name="Stern mit 4 Zacken 359">
          <a:extLst>
            <a:ext uri="{FF2B5EF4-FFF2-40B4-BE49-F238E27FC236}">
              <a16:creationId xmlns:a16="http://schemas.microsoft.com/office/drawing/2014/main" id="{3A0F18EE-69D2-4FBE-823F-593EBDD6EB6B}"/>
            </a:ext>
            <a:ext uri="{147F2762-F138-4A5C-976F-8EAC2B608ADB}">
              <a16:predDERef xmlns:a16="http://schemas.microsoft.com/office/drawing/2014/main" pred="{BF459463-83FE-4B55-AC61-0D1829796BE4}"/>
            </a:ext>
          </a:extLst>
        </xdr:cNvPr>
        <xdr:cNvSpPr/>
      </xdr:nvSpPr>
      <xdr:spPr>
        <a:xfrm>
          <a:off x="3095625" y="19411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337</xdr:row>
      <xdr:rowOff>114300</xdr:rowOff>
    </xdr:from>
    <xdr:to>
      <xdr:col>4</xdr:col>
      <xdr:colOff>152400</xdr:colOff>
      <xdr:row>338</xdr:row>
      <xdr:rowOff>66675</xdr:rowOff>
    </xdr:to>
    <xdr:sp macro="" textlink="">
      <xdr:nvSpPr>
        <xdr:cNvPr id="361" name="Stern mit 4 Zacken 360">
          <a:extLst>
            <a:ext uri="{FF2B5EF4-FFF2-40B4-BE49-F238E27FC236}">
              <a16:creationId xmlns:a16="http://schemas.microsoft.com/office/drawing/2014/main" id="{0D14297C-6FD8-4DC9-90DD-98E8DC322869}"/>
            </a:ext>
            <a:ext uri="{147F2762-F138-4A5C-976F-8EAC2B608ADB}">
              <a16:predDERef xmlns:a16="http://schemas.microsoft.com/office/drawing/2014/main" pred="{3A0F18EE-69D2-4FBE-823F-593EBDD6EB6B}"/>
            </a:ext>
          </a:extLst>
        </xdr:cNvPr>
        <xdr:cNvSpPr/>
      </xdr:nvSpPr>
      <xdr:spPr>
        <a:xfrm>
          <a:off x="3105150" y="18078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338</xdr:row>
      <xdr:rowOff>104775</xdr:rowOff>
    </xdr:from>
    <xdr:to>
      <xdr:col>4</xdr:col>
      <xdr:colOff>0</xdr:colOff>
      <xdr:row>339</xdr:row>
      <xdr:rowOff>57150</xdr:rowOff>
    </xdr:to>
    <xdr:sp macro="" textlink="">
      <xdr:nvSpPr>
        <xdr:cNvPr id="362" name="Stern mit 4 Zacken 361">
          <a:extLst>
            <a:ext uri="{FF2B5EF4-FFF2-40B4-BE49-F238E27FC236}">
              <a16:creationId xmlns:a16="http://schemas.microsoft.com/office/drawing/2014/main" id="{019F1F30-DE8B-45B9-B1BD-AD7F57E6C835}"/>
            </a:ext>
            <a:ext uri="{147F2762-F138-4A5C-976F-8EAC2B608ADB}">
              <a16:predDERef xmlns:a16="http://schemas.microsoft.com/office/drawing/2014/main" pred="{0D14297C-6FD8-4DC9-90DD-98E8DC322869}"/>
            </a:ext>
          </a:extLst>
        </xdr:cNvPr>
        <xdr:cNvSpPr/>
      </xdr:nvSpPr>
      <xdr:spPr>
        <a:xfrm>
          <a:off x="2952750" y="18259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342</xdr:row>
      <xdr:rowOff>114300</xdr:rowOff>
    </xdr:from>
    <xdr:to>
      <xdr:col>3</xdr:col>
      <xdr:colOff>1104900</xdr:colOff>
      <xdr:row>343</xdr:row>
      <xdr:rowOff>66675</xdr:rowOff>
    </xdr:to>
    <xdr:sp macro="" textlink="">
      <xdr:nvSpPr>
        <xdr:cNvPr id="363" name="Stern mit 4 Zacken 362">
          <a:extLst>
            <a:ext uri="{FF2B5EF4-FFF2-40B4-BE49-F238E27FC236}">
              <a16:creationId xmlns:a16="http://schemas.microsoft.com/office/drawing/2014/main" id="{D3A26DD8-010D-4043-9ECA-FBE682C18C9F}"/>
            </a:ext>
            <a:ext uri="{147F2762-F138-4A5C-976F-8EAC2B608ADB}">
              <a16:predDERef xmlns:a16="http://schemas.microsoft.com/office/drawing/2014/main" pred="{019F1F30-DE8B-45B9-B1BD-AD7F57E6C835}"/>
            </a:ext>
          </a:extLst>
        </xdr:cNvPr>
        <xdr:cNvSpPr/>
      </xdr:nvSpPr>
      <xdr:spPr>
        <a:xfrm>
          <a:off x="2933700" y="19030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343</xdr:row>
      <xdr:rowOff>114300</xdr:rowOff>
    </xdr:from>
    <xdr:to>
      <xdr:col>3</xdr:col>
      <xdr:colOff>1095375</xdr:colOff>
      <xdr:row>344</xdr:row>
      <xdr:rowOff>66675</xdr:rowOff>
    </xdr:to>
    <xdr:sp macro="" textlink="">
      <xdr:nvSpPr>
        <xdr:cNvPr id="364" name="Stern mit 4 Zacken 363">
          <a:extLst>
            <a:ext uri="{FF2B5EF4-FFF2-40B4-BE49-F238E27FC236}">
              <a16:creationId xmlns:a16="http://schemas.microsoft.com/office/drawing/2014/main" id="{A3385F73-F066-45D5-AEF4-2AD9EE9B43E4}"/>
            </a:ext>
            <a:ext uri="{147F2762-F138-4A5C-976F-8EAC2B608ADB}">
              <a16:predDERef xmlns:a16="http://schemas.microsoft.com/office/drawing/2014/main" pred="{D3A26DD8-010D-4043-9ECA-FBE682C18C9F}"/>
            </a:ext>
          </a:extLst>
        </xdr:cNvPr>
        <xdr:cNvSpPr/>
      </xdr:nvSpPr>
      <xdr:spPr>
        <a:xfrm>
          <a:off x="2924175" y="19221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341</xdr:row>
      <xdr:rowOff>123825</xdr:rowOff>
    </xdr:from>
    <xdr:to>
      <xdr:col>4</xdr:col>
      <xdr:colOff>133350</xdr:colOff>
      <xdr:row>342</xdr:row>
      <xdr:rowOff>76200</xdr:rowOff>
    </xdr:to>
    <xdr:sp macro="" textlink="">
      <xdr:nvSpPr>
        <xdr:cNvPr id="365" name="Stern mit 4 Zacken 364">
          <a:extLst>
            <a:ext uri="{FF2B5EF4-FFF2-40B4-BE49-F238E27FC236}">
              <a16:creationId xmlns:a16="http://schemas.microsoft.com/office/drawing/2014/main" id="{CEF0E204-5561-4831-9C69-AB94C296D786}"/>
            </a:ext>
            <a:ext uri="{147F2762-F138-4A5C-976F-8EAC2B608ADB}">
              <a16:predDERef xmlns:a16="http://schemas.microsoft.com/office/drawing/2014/main" pred="{A3385F73-F066-45D5-AEF4-2AD9EE9B43E4}"/>
            </a:ext>
          </a:extLst>
        </xdr:cNvPr>
        <xdr:cNvSpPr/>
      </xdr:nvSpPr>
      <xdr:spPr>
        <a:xfrm>
          <a:off x="3086100" y="18849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339</xdr:row>
      <xdr:rowOff>123825</xdr:rowOff>
    </xdr:from>
    <xdr:to>
      <xdr:col>4</xdr:col>
      <xdr:colOff>9525</xdr:colOff>
      <xdr:row>340</xdr:row>
      <xdr:rowOff>76200</xdr:rowOff>
    </xdr:to>
    <xdr:sp macro="" textlink="">
      <xdr:nvSpPr>
        <xdr:cNvPr id="366" name="Stern mit 4 Zacken 365">
          <a:extLst>
            <a:ext uri="{FF2B5EF4-FFF2-40B4-BE49-F238E27FC236}">
              <a16:creationId xmlns:a16="http://schemas.microsoft.com/office/drawing/2014/main" id="{8E49EA93-2086-4EEB-84FA-B3F22D046DB9}"/>
            </a:ext>
            <a:ext uri="{147F2762-F138-4A5C-976F-8EAC2B608ADB}">
              <a16:predDERef xmlns:a16="http://schemas.microsoft.com/office/drawing/2014/main" pred="{CEF0E204-5561-4831-9C69-AB94C296D786}"/>
            </a:ext>
          </a:extLst>
        </xdr:cNvPr>
        <xdr:cNvSpPr/>
      </xdr:nvSpPr>
      <xdr:spPr>
        <a:xfrm>
          <a:off x="2962275" y="18468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340</xdr:row>
      <xdr:rowOff>123825</xdr:rowOff>
    </xdr:from>
    <xdr:to>
      <xdr:col>4</xdr:col>
      <xdr:colOff>123825</xdr:colOff>
      <xdr:row>341</xdr:row>
      <xdr:rowOff>76200</xdr:rowOff>
    </xdr:to>
    <xdr:sp macro="" textlink="">
      <xdr:nvSpPr>
        <xdr:cNvPr id="367" name="Stern mit 4 Zacken 366">
          <a:extLst>
            <a:ext uri="{FF2B5EF4-FFF2-40B4-BE49-F238E27FC236}">
              <a16:creationId xmlns:a16="http://schemas.microsoft.com/office/drawing/2014/main" id="{DF0E9BF9-FE58-43B8-9878-0E9FE1006240}"/>
            </a:ext>
            <a:ext uri="{147F2762-F138-4A5C-976F-8EAC2B608ADB}">
              <a16:predDERef xmlns:a16="http://schemas.microsoft.com/office/drawing/2014/main" pred="{8E49EA93-2086-4EEB-84FA-B3F22D046DB9}"/>
            </a:ext>
          </a:extLst>
        </xdr:cNvPr>
        <xdr:cNvSpPr/>
      </xdr:nvSpPr>
      <xdr:spPr>
        <a:xfrm>
          <a:off x="3076575" y="18659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346</xdr:row>
      <xdr:rowOff>104775</xdr:rowOff>
    </xdr:from>
    <xdr:to>
      <xdr:col>4</xdr:col>
      <xdr:colOff>142875</xdr:colOff>
      <xdr:row>347</xdr:row>
      <xdr:rowOff>57150</xdr:rowOff>
    </xdr:to>
    <xdr:sp macro="" textlink="">
      <xdr:nvSpPr>
        <xdr:cNvPr id="369" name="Stern mit 4 Zacken 368">
          <a:extLst>
            <a:ext uri="{FF2B5EF4-FFF2-40B4-BE49-F238E27FC236}">
              <a16:creationId xmlns:a16="http://schemas.microsoft.com/office/drawing/2014/main" id="{521BCD58-9663-403C-B4E1-5C0E52D2FFD1}"/>
            </a:ext>
            <a:ext uri="{147F2762-F138-4A5C-976F-8EAC2B608ADB}">
              <a16:predDERef xmlns:a16="http://schemas.microsoft.com/office/drawing/2014/main" pred="{DF0E9BF9-FE58-43B8-9878-0E9FE1006240}"/>
            </a:ext>
          </a:extLst>
        </xdr:cNvPr>
        <xdr:cNvSpPr/>
      </xdr:nvSpPr>
      <xdr:spPr>
        <a:xfrm>
          <a:off x="3095625" y="19783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347</xdr:row>
      <xdr:rowOff>114300</xdr:rowOff>
    </xdr:from>
    <xdr:to>
      <xdr:col>3</xdr:col>
      <xdr:colOff>1114425</xdr:colOff>
      <xdr:row>348</xdr:row>
      <xdr:rowOff>66675</xdr:rowOff>
    </xdr:to>
    <xdr:sp macro="" textlink="">
      <xdr:nvSpPr>
        <xdr:cNvPr id="370" name="Stern mit 4 Zacken 369">
          <a:extLst>
            <a:ext uri="{FF2B5EF4-FFF2-40B4-BE49-F238E27FC236}">
              <a16:creationId xmlns:a16="http://schemas.microsoft.com/office/drawing/2014/main" id="{AA557DBA-EA3E-45F6-BA92-C881F570507F}"/>
            </a:ext>
            <a:ext uri="{147F2762-F138-4A5C-976F-8EAC2B608ADB}">
              <a16:predDERef xmlns:a16="http://schemas.microsoft.com/office/drawing/2014/main" pred="{521BCD58-9663-403C-B4E1-5C0E52D2FFD1}"/>
            </a:ext>
          </a:extLst>
        </xdr:cNvPr>
        <xdr:cNvSpPr/>
      </xdr:nvSpPr>
      <xdr:spPr>
        <a:xfrm>
          <a:off x="2943225" y="19983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349</xdr:row>
      <xdr:rowOff>114300</xdr:rowOff>
    </xdr:from>
    <xdr:to>
      <xdr:col>3</xdr:col>
      <xdr:colOff>1104900</xdr:colOff>
      <xdr:row>350</xdr:row>
      <xdr:rowOff>66675</xdr:rowOff>
    </xdr:to>
    <xdr:sp macro="" textlink="">
      <xdr:nvSpPr>
        <xdr:cNvPr id="371" name="Stern mit 4 Zacken 370">
          <a:extLst>
            <a:ext uri="{FF2B5EF4-FFF2-40B4-BE49-F238E27FC236}">
              <a16:creationId xmlns:a16="http://schemas.microsoft.com/office/drawing/2014/main" id="{579070B7-D65F-4599-9022-7FAC2C8E3401}"/>
            </a:ext>
            <a:ext uri="{147F2762-F138-4A5C-976F-8EAC2B608ADB}">
              <a16:predDERef xmlns:a16="http://schemas.microsoft.com/office/drawing/2014/main" pred="{AA557DBA-EA3E-45F6-BA92-C881F570507F}"/>
            </a:ext>
          </a:extLst>
        </xdr:cNvPr>
        <xdr:cNvSpPr/>
      </xdr:nvSpPr>
      <xdr:spPr>
        <a:xfrm>
          <a:off x="2933700" y="20364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348</xdr:row>
      <xdr:rowOff>104775</xdr:rowOff>
    </xdr:from>
    <xdr:to>
      <xdr:col>3</xdr:col>
      <xdr:colOff>1104900</xdr:colOff>
      <xdr:row>349</xdr:row>
      <xdr:rowOff>57150</xdr:rowOff>
    </xdr:to>
    <xdr:sp macro="" textlink="">
      <xdr:nvSpPr>
        <xdr:cNvPr id="372" name="Stern mit 4 Zacken 371">
          <a:extLst>
            <a:ext uri="{FF2B5EF4-FFF2-40B4-BE49-F238E27FC236}">
              <a16:creationId xmlns:a16="http://schemas.microsoft.com/office/drawing/2014/main" id="{161099A5-2FF8-4F7E-BF0E-AA3243EFA046}"/>
            </a:ext>
            <a:ext uri="{147F2762-F138-4A5C-976F-8EAC2B608ADB}">
              <a16:predDERef xmlns:a16="http://schemas.microsoft.com/office/drawing/2014/main" pred="{579070B7-D65F-4599-9022-7FAC2C8E3401}"/>
            </a:ext>
          </a:extLst>
        </xdr:cNvPr>
        <xdr:cNvSpPr/>
      </xdr:nvSpPr>
      <xdr:spPr>
        <a:xfrm>
          <a:off x="2933700" y="20164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1104900</xdr:colOff>
      <xdr:row>351</xdr:row>
      <xdr:rowOff>123825</xdr:rowOff>
    </xdr:from>
    <xdr:to>
      <xdr:col>4</xdr:col>
      <xdr:colOff>114300</xdr:colOff>
      <xdr:row>352</xdr:row>
      <xdr:rowOff>76200</xdr:rowOff>
    </xdr:to>
    <xdr:sp macro="" textlink="">
      <xdr:nvSpPr>
        <xdr:cNvPr id="373" name="Stern mit 4 Zacken 372">
          <a:extLst>
            <a:ext uri="{FF2B5EF4-FFF2-40B4-BE49-F238E27FC236}">
              <a16:creationId xmlns:a16="http://schemas.microsoft.com/office/drawing/2014/main" id="{D433EBAD-D4F3-42CF-8C3B-77EA429E75C4}"/>
            </a:ext>
            <a:ext uri="{147F2762-F138-4A5C-976F-8EAC2B608ADB}">
              <a16:predDERef xmlns:a16="http://schemas.microsoft.com/office/drawing/2014/main" pred="{161099A5-2FF8-4F7E-BF0E-AA3243EFA046}"/>
            </a:ext>
          </a:extLst>
        </xdr:cNvPr>
        <xdr:cNvSpPr/>
      </xdr:nvSpPr>
      <xdr:spPr>
        <a:xfrm>
          <a:off x="3067050" y="20754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958850</xdr:colOff>
      <xdr:row>350</xdr:row>
      <xdr:rowOff>130175</xdr:rowOff>
    </xdr:from>
    <xdr:to>
      <xdr:col>3</xdr:col>
      <xdr:colOff>1143000</xdr:colOff>
      <xdr:row>351</xdr:row>
      <xdr:rowOff>82550</xdr:rowOff>
    </xdr:to>
    <xdr:sp macro="" textlink="">
      <xdr:nvSpPr>
        <xdr:cNvPr id="374" name="Stern mit 4 Zacken 373">
          <a:extLst>
            <a:ext uri="{FF2B5EF4-FFF2-40B4-BE49-F238E27FC236}">
              <a16:creationId xmlns:a16="http://schemas.microsoft.com/office/drawing/2014/main" id="{583F3865-5753-4B5B-ABD3-61C7898D1F75}"/>
            </a:ext>
            <a:ext uri="{147F2762-F138-4A5C-976F-8EAC2B608ADB}">
              <a16:predDERef xmlns:a16="http://schemas.microsoft.com/office/drawing/2014/main" pred="{D433EBAD-D4F3-42CF-8C3B-77EA429E75C4}"/>
            </a:ext>
          </a:extLst>
        </xdr:cNvPr>
        <xdr:cNvSpPr/>
      </xdr:nvSpPr>
      <xdr:spPr>
        <a:xfrm>
          <a:off x="3016250" y="19897725"/>
          <a:ext cx="1841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1133475</xdr:colOff>
      <xdr:row>352</xdr:row>
      <xdr:rowOff>146050</xdr:rowOff>
    </xdr:from>
    <xdr:to>
      <xdr:col>4</xdr:col>
      <xdr:colOff>92075</xdr:colOff>
      <xdr:row>353</xdr:row>
      <xdr:rowOff>98425</xdr:rowOff>
    </xdr:to>
    <xdr:sp macro="" textlink="">
      <xdr:nvSpPr>
        <xdr:cNvPr id="375" name="Stern mit 4 Zacken 374">
          <a:extLst>
            <a:ext uri="{FF2B5EF4-FFF2-40B4-BE49-F238E27FC236}">
              <a16:creationId xmlns:a16="http://schemas.microsoft.com/office/drawing/2014/main" id="{EA154D72-F49E-4B97-B003-6900F19680CC}"/>
            </a:ext>
            <a:ext uri="{147F2762-F138-4A5C-976F-8EAC2B608ADB}">
              <a16:predDERef xmlns:a16="http://schemas.microsoft.com/office/drawing/2014/main" pred="{583F3865-5753-4B5B-ABD3-61C7898D1F75}"/>
            </a:ext>
          </a:extLst>
        </xdr:cNvPr>
        <xdr:cNvSpPr/>
      </xdr:nvSpPr>
      <xdr:spPr>
        <a:xfrm>
          <a:off x="3190875" y="20281900"/>
          <a:ext cx="1333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424</xdr:row>
      <xdr:rowOff>114300</xdr:rowOff>
    </xdr:from>
    <xdr:to>
      <xdr:col>3</xdr:col>
      <xdr:colOff>1104900</xdr:colOff>
      <xdr:row>425</xdr:row>
      <xdr:rowOff>66675</xdr:rowOff>
    </xdr:to>
    <xdr:sp macro="" textlink="">
      <xdr:nvSpPr>
        <xdr:cNvPr id="376" name="Stern mit 4 Zacken 375">
          <a:extLst>
            <a:ext uri="{FF2B5EF4-FFF2-40B4-BE49-F238E27FC236}">
              <a16:creationId xmlns:a16="http://schemas.microsoft.com/office/drawing/2014/main" id="{0E2A4518-FC34-4ECB-A135-4E4FEF066A5B}"/>
            </a:ext>
            <a:ext uri="{147F2762-F138-4A5C-976F-8EAC2B608ADB}">
              <a16:predDERef xmlns:a16="http://schemas.microsoft.com/office/drawing/2014/main" pred="{EA154D72-F49E-4B97-B003-6900F19680CC}"/>
            </a:ext>
          </a:extLst>
        </xdr:cNvPr>
        <xdr:cNvSpPr/>
      </xdr:nvSpPr>
      <xdr:spPr>
        <a:xfrm>
          <a:off x="2933700" y="12363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395</xdr:row>
      <xdr:rowOff>104775</xdr:rowOff>
    </xdr:from>
    <xdr:to>
      <xdr:col>3</xdr:col>
      <xdr:colOff>1095375</xdr:colOff>
      <xdr:row>396</xdr:row>
      <xdr:rowOff>57150</xdr:rowOff>
    </xdr:to>
    <xdr:sp macro="" textlink="">
      <xdr:nvSpPr>
        <xdr:cNvPr id="377" name="Stern mit 4 Zacken 376">
          <a:extLst>
            <a:ext uri="{FF2B5EF4-FFF2-40B4-BE49-F238E27FC236}">
              <a16:creationId xmlns:a16="http://schemas.microsoft.com/office/drawing/2014/main" id="{798B28B2-2817-41C4-91E4-257D629FFEF7}"/>
            </a:ext>
            <a:ext uri="{147F2762-F138-4A5C-976F-8EAC2B608ADB}">
              <a16:predDERef xmlns:a16="http://schemas.microsoft.com/office/drawing/2014/main" pred="{0E2A4518-FC34-4ECB-A135-4E4FEF066A5B}"/>
            </a:ext>
          </a:extLst>
        </xdr:cNvPr>
        <xdr:cNvSpPr/>
      </xdr:nvSpPr>
      <xdr:spPr>
        <a:xfrm>
          <a:off x="2924175" y="29117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391</xdr:row>
      <xdr:rowOff>104775</xdr:rowOff>
    </xdr:from>
    <xdr:to>
      <xdr:col>3</xdr:col>
      <xdr:colOff>1095375</xdr:colOff>
      <xdr:row>392</xdr:row>
      <xdr:rowOff>57150</xdr:rowOff>
    </xdr:to>
    <xdr:sp macro="" textlink="">
      <xdr:nvSpPr>
        <xdr:cNvPr id="378" name="Stern mit 4 Zacken 377">
          <a:extLst>
            <a:ext uri="{FF2B5EF4-FFF2-40B4-BE49-F238E27FC236}">
              <a16:creationId xmlns:a16="http://schemas.microsoft.com/office/drawing/2014/main" id="{3D017915-0CE3-4973-BE56-9A49252A2679}"/>
            </a:ext>
            <a:ext uri="{147F2762-F138-4A5C-976F-8EAC2B608ADB}">
              <a16:predDERef xmlns:a16="http://schemas.microsoft.com/office/drawing/2014/main" pred="{798B28B2-2817-41C4-91E4-257D629FFEF7}"/>
            </a:ext>
          </a:extLst>
        </xdr:cNvPr>
        <xdr:cNvSpPr/>
      </xdr:nvSpPr>
      <xdr:spPr>
        <a:xfrm>
          <a:off x="2924175" y="28355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390</xdr:row>
      <xdr:rowOff>104775</xdr:rowOff>
    </xdr:from>
    <xdr:to>
      <xdr:col>3</xdr:col>
      <xdr:colOff>1095375</xdr:colOff>
      <xdr:row>391</xdr:row>
      <xdr:rowOff>57150</xdr:rowOff>
    </xdr:to>
    <xdr:sp macro="" textlink="">
      <xdr:nvSpPr>
        <xdr:cNvPr id="379" name="Stern mit 4 Zacken 378">
          <a:extLst>
            <a:ext uri="{FF2B5EF4-FFF2-40B4-BE49-F238E27FC236}">
              <a16:creationId xmlns:a16="http://schemas.microsoft.com/office/drawing/2014/main" id="{2E24024D-7F20-43EB-B7DC-AF2FBCE8DD12}"/>
            </a:ext>
            <a:ext uri="{147F2762-F138-4A5C-976F-8EAC2B608ADB}">
              <a16:predDERef xmlns:a16="http://schemas.microsoft.com/office/drawing/2014/main" pred="{3D017915-0CE3-4973-BE56-9A49252A2679}"/>
            </a:ext>
          </a:extLst>
        </xdr:cNvPr>
        <xdr:cNvSpPr/>
      </xdr:nvSpPr>
      <xdr:spPr>
        <a:xfrm>
          <a:off x="2924175" y="28165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394</xdr:row>
      <xdr:rowOff>114300</xdr:rowOff>
    </xdr:from>
    <xdr:to>
      <xdr:col>3</xdr:col>
      <xdr:colOff>1095375</xdr:colOff>
      <xdr:row>395</xdr:row>
      <xdr:rowOff>66675</xdr:rowOff>
    </xdr:to>
    <xdr:sp macro="" textlink="">
      <xdr:nvSpPr>
        <xdr:cNvPr id="380" name="Stern mit 4 Zacken 379">
          <a:extLst>
            <a:ext uri="{FF2B5EF4-FFF2-40B4-BE49-F238E27FC236}">
              <a16:creationId xmlns:a16="http://schemas.microsoft.com/office/drawing/2014/main" id="{9B275038-6F04-4243-88C0-C43998FC0E43}"/>
            </a:ext>
            <a:ext uri="{147F2762-F138-4A5C-976F-8EAC2B608ADB}">
              <a16:predDERef xmlns:a16="http://schemas.microsoft.com/office/drawing/2014/main" pred="{2E24024D-7F20-43EB-B7DC-AF2FBCE8DD12}"/>
            </a:ext>
          </a:extLst>
        </xdr:cNvPr>
        <xdr:cNvSpPr/>
      </xdr:nvSpPr>
      <xdr:spPr>
        <a:xfrm>
          <a:off x="2924175" y="28936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393</xdr:row>
      <xdr:rowOff>114300</xdr:rowOff>
    </xdr:from>
    <xdr:to>
      <xdr:col>3</xdr:col>
      <xdr:colOff>1095375</xdr:colOff>
      <xdr:row>394</xdr:row>
      <xdr:rowOff>66675</xdr:rowOff>
    </xdr:to>
    <xdr:sp macro="" textlink="">
      <xdr:nvSpPr>
        <xdr:cNvPr id="381" name="Stern mit 4 Zacken 380">
          <a:extLst>
            <a:ext uri="{FF2B5EF4-FFF2-40B4-BE49-F238E27FC236}">
              <a16:creationId xmlns:a16="http://schemas.microsoft.com/office/drawing/2014/main" id="{B50FFB10-3641-4CF1-A8A1-1DAB458E7C6D}"/>
            </a:ext>
            <a:ext uri="{147F2762-F138-4A5C-976F-8EAC2B608ADB}">
              <a16:predDERef xmlns:a16="http://schemas.microsoft.com/office/drawing/2014/main" pred="{9B275038-6F04-4243-88C0-C43998FC0E43}"/>
            </a:ext>
          </a:extLst>
        </xdr:cNvPr>
        <xdr:cNvSpPr/>
      </xdr:nvSpPr>
      <xdr:spPr>
        <a:xfrm>
          <a:off x="2924175" y="28746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392</xdr:row>
      <xdr:rowOff>104775</xdr:rowOff>
    </xdr:from>
    <xdr:to>
      <xdr:col>3</xdr:col>
      <xdr:colOff>1095375</xdr:colOff>
      <xdr:row>393</xdr:row>
      <xdr:rowOff>57150</xdr:rowOff>
    </xdr:to>
    <xdr:sp macro="" textlink="">
      <xdr:nvSpPr>
        <xdr:cNvPr id="382" name="Stern mit 4 Zacken 381">
          <a:extLst>
            <a:ext uri="{FF2B5EF4-FFF2-40B4-BE49-F238E27FC236}">
              <a16:creationId xmlns:a16="http://schemas.microsoft.com/office/drawing/2014/main" id="{1BDFD583-DE55-47C9-BC7C-4C71E9EFE5B8}"/>
            </a:ext>
            <a:ext uri="{147F2762-F138-4A5C-976F-8EAC2B608ADB}">
              <a16:predDERef xmlns:a16="http://schemas.microsoft.com/office/drawing/2014/main" pred="{B50FFB10-3641-4CF1-A8A1-1DAB458E7C6D}"/>
            </a:ext>
          </a:extLst>
        </xdr:cNvPr>
        <xdr:cNvSpPr/>
      </xdr:nvSpPr>
      <xdr:spPr>
        <a:xfrm>
          <a:off x="2924175" y="28546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355</xdr:row>
      <xdr:rowOff>104775</xdr:rowOff>
    </xdr:from>
    <xdr:to>
      <xdr:col>4</xdr:col>
      <xdr:colOff>152400</xdr:colOff>
      <xdr:row>356</xdr:row>
      <xdr:rowOff>57150</xdr:rowOff>
    </xdr:to>
    <xdr:sp macro="" textlink="">
      <xdr:nvSpPr>
        <xdr:cNvPr id="368" name="Stern mit 4 Zacken 367">
          <a:extLst>
            <a:ext uri="{FF2B5EF4-FFF2-40B4-BE49-F238E27FC236}">
              <a16:creationId xmlns:a16="http://schemas.microsoft.com/office/drawing/2014/main" id="{548612D0-DD58-411A-866A-D956164EC96D}"/>
            </a:ext>
            <a:ext uri="{147F2762-F138-4A5C-976F-8EAC2B608ADB}">
              <a16:predDERef xmlns:a16="http://schemas.microsoft.com/office/drawing/2014/main" pred="{1BDFD583-DE55-47C9-BC7C-4C71E9EFE5B8}"/>
            </a:ext>
          </a:extLst>
        </xdr:cNvPr>
        <xdr:cNvSpPr/>
      </xdr:nvSpPr>
      <xdr:spPr>
        <a:xfrm>
          <a:off x="3105150" y="21497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362</xdr:row>
      <xdr:rowOff>123825</xdr:rowOff>
    </xdr:from>
    <xdr:to>
      <xdr:col>4</xdr:col>
      <xdr:colOff>9525</xdr:colOff>
      <xdr:row>363</xdr:row>
      <xdr:rowOff>76200</xdr:rowOff>
    </xdr:to>
    <xdr:sp macro="" textlink="">
      <xdr:nvSpPr>
        <xdr:cNvPr id="387" name="Stern mit 4 Zacken 355">
          <a:extLst>
            <a:ext uri="{FF2B5EF4-FFF2-40B4-BE49-F238E27FC236}">
              <a16:creationId xmlns:a16="http://schemas.microsoft.com/office/drawing/2014/main" id="{4B88FCB9-A2BA-436E-A76C-937B36BB65B4}"/>
            </a:ext>
            <a:ext uri="{147F2762-F138-4A5C-976F-8EAC2B608ADB}">
              <a16:predDERef xmlns:a16="http://schemas.microsoft.com/office/drawing/2014/main" pred="{003B2324-0B5F-4875-A5DD-22158BF0D811}"/>
            </a:ext>
          </a:extLst>
        </xdr:cNvPr>
        <xdr:cNvSpPr/>
      </xdr:nvSpPr>
      <xdr:spPr>
        <a:xfrm>
          <a:off x="2962275" y="22850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353</xdr:row>
      <xdr:rowOff>123825</xdr:rowOff>
    </xdr:from>
    <xdr:to>
      <xdr:col>3</xdr:col>
      <xdr:colOff>1114425</xdr:colOff>
      <xdr:row>354</xdr:row>
      <xdr:rowOff>76200</xdr:rowOff>
    </xdr:to>
    <xdr:sp macro="" textlink="">
      <xdr:nvSpPr>
        <xdr:cNvPr id="388" name="Stern mit 4 Zacken 374">
          <a:extLst>
            <a:ext uri="{FF2B5EF4-FFF2-40B4-BE49-F238E27FC236}">
              <a16:creationId xmlns:a16="http://schemas.microsoft.com/office/drawing/2014/main" id="{E9C50275-719F-471F-B788-A232846F5B16}"/>
            </a:ext>
            <a:ext uri="{147F2762-F138-4A5C-976F-8EAC2B608ADB}">
              <a16:predDERef xmlns:a16="http://schemas.microsoft.com/office/drawing/2014/main" pred="{583F3865-5753-4B5B-ABD3-61C7898D1F75}"/>
            </a:ext>
          </a:extLst>
        </xdr:cNvPr>
        <xdr:cNvSpPr/>
      </xdr:nvSpPr>
      <xdr:spPr>
        <a:xfrm>
          <a:off x="2943225" y="21135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354</xdr:row>
      <xdr:rowOff>114300</xdr:rowOff>
    </xdr:from>
    <xdr:to>
      <xdr:col>4</xdr:col>
      <xdr:colOff>0</xdr:colOff>
      <xdr:row>355</xdr:row>
      <xdr:rowOff>66675</xdr:rowOff>
    </xdr:to>
    <xdr:sp macro="" textlink="">
      <xdr:nvSpPr>
        <xdr:cNvPr id="389" name="Stern mit 4 Zacken 374">
          <a:extLst>
            <a:ext uri="{FF2B5EF4-FFF2-40B4-BE49-F238E27FC236}">
              <a16:creationId xmlns:a16="http://schemas.microsoft.com/office/drawing/2014/main" id="{E5637543-9380-4025-BC65-80E3D50745C4}"/>
            </a:ext>
            <a:ext uri="{147F2762-F138-4A5C-976F-8EAC2B608ADB}">
              <a16:predDERef xmlns:a16="http://schemas.microsoft.com/office/drawing/2014/main" pred="{583F3865-5753-4B5B-ABD3-61C7898D1F75}"/>
            </a:ext>
          </a:extLst>
        </xdr:cNvPr>
        <xdr:cNvSpPr/>
      </xdr:nvSpPr>
      <xdr:spPr>
        <a:xfrm>
          <a:off x="2952750" y="21316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363</xdr:row>
      <xdr:rowOff>123825</xdr:rowOff>
    </xdr:from>
    <xdr:to>
      <xdr:col>4</xdr:col>
      <xdr:colOff>133350</xdr:colOff>
      <xdr:row>364</xdr:row>
      <xdr:rowOff>76200</xdr:rowOff>
    </xdr:to>
    <xdr:sp macro="" textlink="">
      <xdr:nvSpPr>
        <xdr:cNvPr id="391" name="Stern mit 4 Zacken 355">
          <a:extLst>
            <a:ext uri="{FF2B5EF4-FFF2-40B4-BE49-F238E27FC236}">
              <a16:creationId xmlns:a16="http://schemas.microsoft.com/office/drawing/2014/main" id="{B4D7CC0B-2301-43F6-9586-781D08497114}"/>
            </a:ext>
            <a:ext uri="{147F2762-F138-4A5C-976F-8EAC2B608ADB}">
              <a16:predDERef xmlns:a16="http://schemas.microsoft.com/office/drawing/2014/main" pred="{E5637543-9380-4025-BC65-80E3D50745C4}"/>
            </a:ext>
          </a:extLst>
        </xdr:cNvPr>
        <xdr:cNvSpPr/>
      </xdr:nvSpPr>
      <xdr:spPr>
        <a:xfrm>
          <a:off x="3086100" y="5514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364</xdr:row>
      <xdr:rowOff>114300</xdr:rowOff>
    </xdr:from>
    <xdr:to>
      <xdr:col>4</xdr:col>
      <xdr:colOff>133350</xdr:colOff>
      <xdr:row>365</xdr:row>
      <xdr:rowOff>66675</xdr:rowOff>
    </xdr:to>
    <xdr:sp macro="" textlink="">
      <xdr:nvSpPr>
        <xdr:cNvPr id="392" name="Stern mit 4 Zacken 355">
          <a:extLst>
            <a:ext uri="{FF2B5EF4-FFF2-40B4-BE49-F238E27FC236}">
              <a16:creationId xmlns:a16="http://schemas.microsoft.com/office/drawing/2014/main" id="{B5DFC814-E6EB-4A83-9115-DE9848060830}"/>
            </a:ext>
            <a:ext uri="{147F2762-F138-4A5C-976F-8EAC2B608ADB}">
              <a16:predDERef xmlns:a16="http://schemas.microsoft.com/office/drawing/2014/main" pred="{B4D7CC0B-2301-43F6-9586-781D08497114}"/>
            </a:ext>
          </a:extLst>
        </xdr:cNvPr>
        <xdr:cNvSpPr/>
      </xdr:nvSpPr>
      <xdr:spPr>
        <a:xfrm>
          <a:off x="3086100" y="5695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365</xdr:row>
      <xdr:rowOff>114300</xdr:rowOff>
    </xdr:from>
    <xdr:to>
      <xdr:col>3</xdr:col>
      <xdr:colOff>1085850</xdr:colOff>
      <xdr:row>366</xdr:row>
      <xdr:rowOff>66675</xdr:rowOff>
    </xdr:to>
    <xdr:sp macro="" textlink="">
      <xdr:nvSpPr>
        <xdr:cNvPr id="393" name="Stern mit 4 Zacken 355">
          <a:extLst>
            <a:ext uri="{FF2B5EF4-FFF2-40B4-BE49-F238E27FC236}">
              <a16:creationId xmlns:a16="http://schemas.microsoft.com/office/drawing/2014/main" id="{E704590F-C61D-40DE-89A8-271C637C9E92}"/>
            </a:ext>
            <a:ext uri="{147F2762-F138-4A5C-976F-8EAC2B608ADB}">
              <a16:predDERef xmlns:a16="http://schemas.microsoft.com/office/drawing/2014/main" pred="{003B2324-0B5F-4875-A5DD-22158BF0D811}"/>
            </a:ext>
          </a:extLst>
        </xdr:cNvPr>
        <xdr:cNvSpPr/>
      </xdr:nvSpPr>
      <xdr:spPr>
        <a:xfrm>
          <a:off x="2914650" y="5886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366</xdr:row>
      <xdr:rowOff>114300</xdr:rowOff>
    </xdr:from>
    <xdr:to>
      <xdr:col>4</xdr:col>
      <xdr:colOff>142875</xdr:colOff>
      <xdr:row>367</xdr:row>
      <xdr:rowOff>66675</xdr:rowOff>
    </xdr:to>
    <xdr:sp macro="" textlink="">
      <xdr:nvSpPr>
        <xdr:cNvPr id="394" name="Stern mit 4 Zacken 355">
          <a:extLst>
            <a:ext uri="{FF2B5EF4-FFF2-40B4-BE49-F238E27FC236}">
              <a16:creationId xmlns:a16="http://schemas.microsoft.com/office/drawing/2014/main" id="{648FA1B8-5954-411C-9015-10767E841A52}"/>
            </a:ext>
            <a:ext uri="{147F2762-F138-4A5C-976F-8EAC2B608ADB}">
              <a16:predDERef xmlns:a16="http://schemas.microsoft.com/office/drawing/2014/main" pred="{E704590F-C61D-40DE-89A8-271C637C9E92}"/>
            </a:ext>
          </a:extLst>
        </xdr:cNvPr>
        <xdr:cNvSpPr/>
      </xdr:nvSpPr>
      <xdr:spPr>
        <a:xfrm>
          <a:off x="3095625" y="6076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367</xdr:row>
      <xdr:rowOff>123825</xdr:rowOff>
    </xdr:from>
    <xdr:to>
      <xdr:col>4</xdr:col>
      <xdr:colOff>152400</xdr:colOff>
      <xdr:row>368</xdr:row>
      <xdr:rowOff>76200</xdr:rowOff>
    </xdr:to>
    <xdr:sp macro="" textlink="">
      <xdr:nvSpPr>
        <xdr:cNvPr id="395" name="Stern mit 4 Zacken 355">
          <a:extLst>
            <a:ext uri="{FF2B5EF4-FFF2-40B4-BE49-F238E27FC236}">
              <a16:creationId xmlns:a16="http://schemas.microsoft.com/office/drawing/2014/main" id="{22BC246B-9E7A-4A7D-AE32-C0D2B7886F59}"/>
            </a:ext>
            <a:ext uri="{147F2762-F138-4A5C-976F-8EAC2B608ADB}">
              <a16:predDERef xmlns:a16="http://schemas.microsoft.com/office/drawing/2014/main" pred="{648FA1B8-5954-411C-9015-10767E841A52}"/>
            </a:ext>
          </a:extLst>
        </xdr:cNvPr>
        <xdr:cNvSpPr/>
      </xdr:nvSpPr>
      <xdr:spPr>
        <a:xfrm>
          <a:off x="3105150" y="23802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368</xdr:row>
      <xdr:rowOff>123825</xdr:rowOff>
    </xdr:from>
    <xdr:to>
      <xdr:col>4</xdr:col>
      <xdr:colOff>161925</xdr:colOff>
      <xdr:row>369</xdr:row>
      <xdr:rowOff>76200</xdr:rowOff>
    </xdr:to>
    <xdr:sp macro="" textlink="">
      <xdr:nvSpPr>
        <xdr:cNvPr id="397" name="Stern mit 4 Zacken 355">
          <a:extLst>
            <a:ext uri="{FF2B5EF4-FFF2-40B4-BE49-F238E27FC236}">
              <a16:creationId xmlns:a16="http://schemas.microsoft.com/office/drawing/2014/main" id="{E6F38D7B-1097-4A13-9AD8-B28F6F81451B}"/>
            </a:ext>
            <a:ext uri="{147F2762-F138-4A5C-976F-8EAC2B608ADB}">
              <a16:predDERef xmlns:a16="http://schemas.microsoft.com/office/drawing/2014/main" pred="{003B2324-0B5F-4875-A5DD-22158BF0D811}"/>
            </a:ext>
          </a:extLst>
        </xdr:cNvPr>
        <xdr:cNvSpPr/>
      </xdr:nvSpPr>
      <xdr:spPr>
        <a:xfrm>
          <a:off x="3114675" y="23993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389</xdr:row>
      <xdr:rowOff>123825</xdr:rowOff>
    </xdr:from>
    <xdr:to>
      <xdr:col>3</xdr:col>
      <xdr:colOff>1085850</xdr:colOff>
      <xdr:row>390</xdr:row>
      <xdr:rowOff>76200</xdr:rowOff>
    </xdr:to>
    <xdr:sp macro="" textlink="">
      <xdr:nvSpPr>
        <xdr:cNvPr id="398" name="Stern mit 4 Zacken 378">
          <a:extLst>
            <a:ext uri="{FF2B5EF4-FFF2-40B4-BE49-F238E27FC236}">
              <a16:creationId xmlns:a16="http://schemas.microsoft.com/office/drawing/2014/main" id="{83015C81-ED02-4580-872F-3966FDB95069}"/>
            </a:ext>
            <a:ext uri="{147F2762-F138-4A5C-976F-8EAC2B608ADB}">
              <a16:predDERef xmlns:a16="http://schemas.microsoft.com/office/drawing/2014/main" pred="{3D017915-0CE3-4973-BE56-9A49252A2679}"/>
            </a:ext>
          </a:extLst>
        </xdr:cNvPr>
        <xdr:cNvSpPr/>
      </xdr:nvSpPr>
      <xdr:spPr>
        <a:xfrm>
          <a:off x="2914650" y="27993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396</xdr:row>
      <xdr:rowOff>133350</xdr:rowOff>
    </xdr:from>
    <xdr:to>
      <xdr:col>3</xdr:col>
      <xdr:colOff>1095375</xdr:colOff>
      <xdr:row>397</xdr:row>
      <xdr:rowOff>85725</xdr:rowOff>
    </xdr:to>
    <xdr:sp macro="" textlink="">
      <xdr:nvSpPr>
        <xdr:cNvPr id="399" name="Stern mit 4 Zacken 378">
          <a:extLst>
            <a:ext uri="{FF2B5EF4-FFF2-40B4-BE49-F238E27FC236}">
              <a16:creationId xmlns:a16="http://schemas.microsoft.com/office/drawing/2014/main" id="{3ADB877C-7E8C-44CF-A86B-2ABF91F55235}"/>
            </a:ext>
            <a:ext uri="{147F2762-F138-4A5C-976F-8EAC2B608ADB}">
              <a16:predDERef xmlns:a16="http://schemas.microsoft.com/office/drawing/2014/main" pred="{3D017915-0CE3-4973-BE56-9A49252A2679}"/>
            </a:ext>
          </a:extLst>
        </xdr:cNvPr>
        <xdr:cNvSpPr/>
      </xdr:nvSpPr>
      <xdr:spPr>
        <a:xfrm>
          <a:off x="2924175" y="293370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361</xdr:row>
      <xdr:rowOff>123825</xdr:rowOff>
    </xdr:from>
    <xdr:to>
      <xdr:col>4</xdr:col>
      <xdr:colOff>0</xdr:colOff>
      <xdr:row>362</xdr:row>
      <xdr:rowOff>76200</xdr:rowOff>
    </xdr:to>
    <xdr:sp macro="" textlink="">
      <xdr:nvSpPr>
        <xdr:cNvPr id="396" name="Stern mit 4 Zacken 355">
          <a:extLst>
            <a:ext uri="{FF2B5EF4-FFF2-40B4-BE49-F238E27FC236}">
              <a16:creationId xmlns:a16="http://schemas.microsoft.com/office/drawing/2014/main" id="{8E9D7AA7-CB71-4419-9068-1DC218620F0B}"/>
            </a:ext>
            <a:ext uri="{147F2762-F138-4A5C-976F-8EAC2B608ADB}">
              <a16:predDERef xmlns:a16="http://schemas.microsoft.com/office/drawing/2014/main" pred="{3ADB877C-7E8C-44CF-A86B-2ABF91F55235}"/>
            </a:ext>
          </a:extLst>
        </xdr:cNvPr>
        <xdr:cNvSpPr/>
      </xdr:nvSpPr>
      <xdr:spPr>
        <a:xfrm>
          <a:off x="2952750" y="22659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15875</xdr:colOff>
      <xdr:row>369</xdr:row>
      <xdr:rowOff>127000</xdr:rowOff>
    </xdr:from>
    <xdr:to>
      <xdr:col>4</xdr:col>
      <xdr:colOff>149225</xdr:colOff>
      <xdr:row>370</xdr:row>
      <xdr:rowOff>79375</xdr:rowOff>
    </xdr:to>
    <xdr:sp macro="" textlink="">
      <xdr:nvSpPr>
        <xdr:cNvPr id="383" name="Stern mit 4 Zacken 382">
          <a:extLst>
            <a:ext uri="{FF2B5EF4-FFF2-40B4-BE49-F238E27FC236}">
              <a16:creationId xmlns:a16="http://schemas.microsoft.com/office/drawing/2014/main" id="{3E67BC2D-1EB2-43CE-A0FA-1A866B8C29E0}"/>
            </a:ext>
            <a:ext uri="{147F2762-F138-4A5C-976F-8EAC2B608ADB}">
              <a16:predDERef xmlns:a16="http://schemas.microsoft.com/office/drawing/2014/main" pred="{8E9D7AA7-CB71-4419-9068-1DC218620F0B}"/>
            </a:ext>
          </a:extLst>
        </xdr:cNvPr>
        <xdr:cNvSpPr/>
      </xdr:nvSpPr>
      <xdr:spPr>
        <a:xfrm>
          <a:off x="3101975" y="66611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357</xdr:row>
      <xdr:rowOff>123825</xdr:rowOff>
    </xdr:from>
    <xdr:to>
      <xdr:col>4</xdr:col>
      <xdr:colOff>142875</xdr:colOff>
      <xdr:row>358</xdr:row>
      <xdr:rowOff>76200</xdr:rowOff>
    </xdr:to>
    <xdr:sp macro="" textlink="">
      <xdr:nvSpPr>
        <xdr:cNvPr id="384" name="Stern mit 4 Zacken 383">
          <a:extLst>
            <a:ext uri="{FF2B5EF4-FFF2-40B4-BE49-F238E27FC236}">
              <a16:creationId xmlns:a16="http://schemas.microsoft.com/office/drawing/2014/main" id="{600EA1FD-FFB7-45D0-9676-4B2AEC83C7ED}"/>
            </a:ext>
            <a:ext uri="{147F2762-F138-4A5C-976F-8EAC2B608ADB}">
              <a16:predDERef xmlns:a16="http://schemas.microsoft.com/office/drawing/2014/main" pred="{3E67BC2D-1EB2-43CE-A0FA-1A866B8C29E0}"/>
            </a:ext>
          </a:extLst>
        </xdr:cNvPr>
        <xdr:cNvSpPr/>
      </xdr:nvSpPr>
      <xdr:spPr>
        <a:xfrm>
          <a:off x="3095625" y="4371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358</xdr:row>
      <xdr:rowOff>123825</xdr:rowOff>
    </xdr:from>
    <xdr:to>
      <xdr:col>3</xdr:col>
      <xdr:colOff>1114425</xdr:colOff>
      <xdr:row>359</xdr:row>
      <xdr:rowOff>76200</xdr:rowOff>
    </xdr:to>
    <xdr:sp macro="" textlink="">
      <xdr:nvSpPr>
        <xdr:cNvPr id="385" name="Stern mit 4 Zacken 384">
          <a:extLst>
            <a:ext uri="{FF2B5EF4-FFF2-40B4-BE49-F238E27FC236}">
              <a16:creationId xmlns:a16="http://schemas.microsoft.com/office/drawing/2014/main" id="{C7DA9441-1516-4150-A93F-93133367685D}"/>
            </a:ext>
            <a:ext uri="{147F2762-F138-4A5C-976F-8EAC2B608ADB}">
              <a16:predDERef xmlns:a16="http://schemas.microsoft.com/office/drawing/2014/main" pred="{600EA1FD-FFB7-45D0-9676-4B2AEC83C7ED}"/>
            </a:ext>
          </a:extLst>
        </xdr:cNvPr>
        <xdr:cNvSpPr/>
      </xdr:nvSpPr>
      <xdr:spPr>
        <a:xfrm>
          <a:off x="2943225" y="22088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359</xdr:row>
      <xdr:rowOff>123825</xdr:rowOff>
    </xdr:from>
    <xdr:to>
      <xdr:col>4</xdr:col>
      <xdr:colOff>0</xdr:colOff>
      <xdr:row>360</xdr:row>
      <xdr:rowOff>76200</xdr:rowOff>
    </xdr:to>
    <xdr:sp macro="" textlink="">
      <xdr:nvSpPr>
        <xdr:cNvPr id="386" name="Stern mit 4 Zacken 385">
          <a:extLst>
            <a:ext uri="{FF2B5EF4-FFF2-40B4-BE49-F238E27FC236}">
              <a16:creationId xmlns:a16="http://schemas.microsoft.com/office/drawing/2014/main" id="{B54658F2-BAAD-436F-B396-1F31138F415D}"/>
            </a:ext>
            <a:ext uri="{147F2762-F138-4A5C-976F-8EAC2B608ADB}">
              <a16:predDERef xmlns:a16="http://schemas.microsoft.com/office/drawing/2014/main" pred="{C7DA9441-1516-4150-A93F-93133367685D}"/>
            </a:ext>
          </a:extLst>
        </xdr:cNvPr>
        <xdr:cNvSpPr/>
      </xdr:nvSpPr>
      <xdr:spPr>
        <a:xfrm>
          <a:off x="2952750" y="4752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360</xdr:row>
      <xdr:rowOff>114300</xdr:rowOff>
    </xdr:from>
    <xdr:to>
      <xdr:col>4</xdr:col>
      <xdr:colOff>152400</xdr:colOff>
      <xdr:row>361</xdr:row>
      <xdr:rowOff>66675</xdr:rowOff>
    </xdr:to>
    <xdr:sp macro="" textlink="">
      <xdr:nvSpPr>
        <xdr:cNvPr id="390" name="Stern mit 4 Zacken 389">
          <a:extLst>
            <a:ext uri="{FF2B5EF4-FFF2-40B4-BE49-F238E27FC236}">
              <a16:creationId xmlns:a16="http://schemas.microsoft.com/office/drawing/2014/main" id="{D1478ED7-87A6-4D38-B665-B818CC340057}"/>
            </a:ext>
            <a:ext uri="{147F2762-F138-4A5C-976F-8EAC2B608ADB}">
              <a16:predDERef xmlns:a16="http://schemas.microsoft.com/office/drawing/2014/main" pred="{B54658F2-BAAD-436F-B396-1F31138F415D}"/>
            </a:ext>
          </a:extLst>
        </xdr:cNvPr>
        <xdr:cNvSpPr/>
      </xdr:nvSpPr>
      <xdr:spPr>
        <a:xfrm>
          <a:off x="3105150" y="4933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996950</xdr:colOff>
      <xdr:row>370</xdr:row>
      <xdr:rowOff>114300</xdr:rowOff>
    </xdr:from>
    <xdr:to>
      <xdr:col>3</xdr:col>
      <xdr:colOff>1111250</xdr:colOff>
      <xdr:row>371</xdr:row>
      <xdr:rowOff>66675</xdr:rowOff>
    </xdr:to>
    <xdr:sp macro="" textlink="">
      <xdr:nvSpPr>
        <xdr:cNvPr id="400" name="Stern mit 4 Zacken 399">
          <a:extLst>
            <a:ext uri="{FF2B5EF4-FFF2-40B4-BE49-F238E27FC236}">
              <a16:creationId xmlns:a16="http://schemas.microsoft.com/office/drawing/2014/main" id="{771F67F9-99B6-44F6-A8D8-EC9832B53B29}"/>
            </a:ext>
            <a:ext uri="{147F2762-F138-4A5C-976F-8EAC2B608ADB}">
              <a16:predDERef xmlns:a16="http://schemas.microsoft.com/office/drawing/2014/main" pred="{D1478ED7-87A6-4D38-B665-B818CC340057}"/>
            </a:ext>
          </a:extLst>
        </xdr:cNvPr>
        <xdr:cNvSpPr/>
      </xdr:nvSpPr>
      <xdr:spPr>
        <a:xfrm>
          <a:off x="2959100" y="6838950"/>
          <a:ext cx="11430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6350</xdr:colOff>
      <xdr:row>381</xdr:row>
      <xdr:rowOff>136525</xdr:rowOff>
    </xdr:from>
    <xdr:to>
      <xdr:col>4</xdr:col>
      <xdr:colOff>139700</xdr:colOff>
      <xdr:row>382</xdr:row>
      <xdr:rowOff>88900</xdr:rowOff>
    </xdr:to>
    <xdr:sp macro="" textlink="">
      <xdr:nvSpPr>
        <xdr:cNvPr id="403" name="Stern mit 4 Zacken 382">
          <a:extLst>
            <a:ext uri="{FF2B5EF4-FFF2-40B4-BE49-F238E27FC236}">
              <a16:creationId xmlns:a16="http://schemas.microsoft.com/office/drawing/2014/main" id="{DBED84A5-D5A9-472B-B831-6A2917AAA3AD}"/>
            </a:ext>
            <a:ext uri="{147F2762-F138-4A5C-976F-8EAC2B608ADB}">
              <a16:predDERef xmlns:a16="http://schemas.microsoft.com/office/drawing/2014/main" pred="{8E9D7AA7-CB71-4419-9068-1DC218620F0B}"/>
            </a:ext>
          </a:extLst>
        </xdr:cNvPr>
        <xdr:cNvSpPr/>
      </xdr:nvSpPr>
      <xdr:spPr>
        <a:xfrm>
          <a:off x="3092450" y="89566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6350</xdr:colOff>
      <xdr:row>382</xdr:row>
      <xdr:rowOff>136525</xdr:rowOff>
    </xdr:from>
    <xdr:to>
      <xdr:col>4</xdr:col>
      <xdr:colOff>139700</xdr:colOff>
      <xdr:row>383</xdr:row>
      <xdr:rowOff>88900</xdr:rowOff>
    </xdr:to>
    <xdr:sp macro="" textlink="">
      <xdr:nvSpPr>
        <xdr:cNvPr id="404" name="Stern mit 4 Zacken 382">
          <a:extLst>
            <a:ext uri="{FF2B5EF4-FFF2-40B4-BE49-F238E27FC236}">
              <a16:creationId xmlns:a16="http://schemas.microsoft.com/office/drawing/2014/main" id="{324AD71E-5999-4757-8B08-E64CDD32BD21}"/>
            </a:ext>
            <a:ext uri="{147F2762-F138-4A5C-976F-8EAC2B608ADB}">
              <a16:predDERef xmlns:a16="http://schemas.microsoft.com/office/drawing/2014/main" pred="{8E9D7AA7-CB71-4419-9068-1DC218620F0B}"/>
            </a:ext>
          </a:extLst>
        </xdr:cNvPr>
        <xdr:cNvSpPr/>
      </xdr:nvSpPr>
      <xdr:spPr>
        <a:xfrm>
          <a:off x="3092450" y="91471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1006475</xdr:colOff>
      <xdr:row>383</xdr:row>
      <xdr:rowOff>127000</xdr:rowOff>
    </xdr:from>
    <xdr:to>
      <xdr:col>4</xdr:col>
      <xdr:colOff>15875</xdr:colOff>
      <xdr:row>384</xdr:row>
      <xdr:rowOff>79375</xdr:rowOff>
    </xdr:to>
    <xdr:sp macro="" textlink="">
      <xdr:nvSpPr>
        <xdr:cNvPr id="405" name="Stern mit 4 Zacken 382">
          <a:extLst>
            <a:ext uri="{FF2B5EF4-FFF2-40B4-BE49-F238E27FC236}">
              <a16:creationId xmlns:a16="http://schemas.microsoft.com/office/drawing/2014/main" id="{50BCB31B-5C29-4F3C-8C9F-590EC17EAF19}"/>
            </a:ext>
            <a:ext uri="{147F2762-F138-4A5C-976F-8EAC2B608ADB}">
              <a16:predDERef xmlns:a16="http://schemas.microsoft.com/office/drawing/2014/main" pred="{8E9D7AA7-CB71-4419-9068-1DC218620F0B}"/>
            </a:ext>
          </a:extLst>
        </xdr:cNvPr>
        <xdr:cNvSpPr/>
      </xdr:nvSpPr>
      <xdr:spPr>
        <a:xfrm>
          <a:off x="2968625" y="93281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388</xdr:row>
      <xdr:rowOff>133350</xdr:rowOff>
    </xdr:from>
    <xdr:to>
      <xdr:col>3</xdr:col>
      <xdr:colOff>1085850</xdr:colOff>
      <xdr:row>389</xdr:row>
      <xdr:rowOff>85725</xdr:rowOff>
    </xdr:to>
    <xdr:sp macro="" textlink="">
      <xdr:nvSpPr>
        <xdr:cNvPr id="406" name="Stern mit 4 Zacken 382">
          <a:extLst>
            <a:ext uri="{FF2B5EF4-FFF2-40B4-BE49-F238E27FC236}">
              <a16:creationId xmlns:a16="http://schemas.microsoft.com/office/drawing/2014/main" id="{00D4FFB8-4B37-4525-98AF-AA5DC878E946}"/>
            </a:ext>
            <a:ext uri="{147F2762-F138-4A5C-976F-8EAC2B608ADB}">
              <a16:predDERef xmlns:a16="http://schemas.microsoft.com/office/drawing/2014/main" pred="{8E9D7AA7-CB71-4419-9068-1DC218620F0B}"/>
            </a:ext>
          </a:extLst>
        </xdr:cNvPr>
        <xdr:cNvSpPr/>
      </xdr:nvSpPr>
      <xdr:spPr>
        <a:xfrm>
          <a:off x="2914650" y="5524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387</xdr:row>
      <xdr:rowOff>123825</xdr:rowOff>
    </xdr:from>
    <xdr:to>
      <xdr:col>4</xdr:col>
      <xdr:colOff>142875</xdr:colOff>
      <xdr:row>388</xdr:row>
      <xdr:rowOff>76200</xdr:rowOff>
    </xdr:to>
    <xdr:sp macro="" textlink="">
      <xdr:nvSpPr>
        <xdr:cNvPr id="407" name="Stern mit 4 Zacken 382">
          <a:extLst>
            <a:ext uri="{FF2B5EF4-FFF2-40B4-BE49-F238E27FC236}">
              <a16:creationId xmlns:a16="http://schemas.microsoft.com/office/drawing/2014/main" id="{4EE374DC-04DB-483B-B205-10D8B7D10B92}"/>
            </a:ext>
            <a:ext uri="{147F2762-F138-4A5C-976F-8EAC2B608ADB}">
              <a16:predDERef xmlns:a16="http://schemas.microsoft.com/office/drawing/2014/main" pred="{8E9D7AA7-CB71-4419-9068-1DC218620F0B}"/>
            </a:ext>
          </a:extLst>
        </xdr:cNvPr>
        <xdr:cNvSpPr/>
      </xdr:nvSpPr>
      <xdr:spPr>
        <a:xfrm>
          <a:off x="3095625" y="5324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386</xdr:row>
      <xdr:rowOff>123825</xdr:rowOff>
    </xdr:from>
    <xdr:to>
      <xdr:col>4</xdr:col>
      <xdr:colOff>142875</xdr:colOff>
      <xdr:row>387</xdr:row>
      <xdr:rowOff>76200</xdr:rowOff>
    </xdr:to>
    <xdr:sp macro="" textlink="">
      <xdr:nvSpPr>
        <xdr:cNvPr id="408" name="Stern mit 4 Zacken 382">
          <a:extLst>
            <a:ext uri="{FF2B5EF4-FFF2-40B4-BE49-F238E27FC236}">
              <a16:creationId xmlns:a16="http://schemas.microsoft.com/office/drawing/2014/main" id="{EB7ACECD-83F9-4D00-83F3-ABC8DF554992}"/>
            </a:ext>
            <a:ext uri="{147F2762-F138-4A5C-976F-8EAC2B608ADB}">
              <a16:predDERef xmlns:a16="http://schemas.microsoft.com/office/drawing/2014/main" pred="{8E9D7AA7-CB71-4419-9068-1DC218620F0B}"/>
            </a:ext>
          </a:extLst>
        </xdr:cNvPr>
        <xdr:cNvSpPr/>
      </xdr:nvSpPr>
      <xdr:spPr>
        <a:xfrm>
          <a:off x="3095625" y="9896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385</xdr:row>
      <xdr:rowOff>114300</xdr:rowOff>
    </xdr:from>
    <xdr:to>
      <xdr:col>4</xdr:col>
      <xdr:colOff>9525</xdr:colOff>
      <xdr:row>386</xdr:row>
      <xdr:rowOff>66675</xdr:rowOff>
    </xdr:to>
    <xdr:sp macro="" textlink="">
      <xdr:nvSpPr>
        <xdr:cNvPr id="409" name="Stern mit 4 Zacken 382">
          <a:extLst>
            <a:ext uri="{FF2B5EF4-FFF2-40B4-BE49-F238E27FC236}">
              <a16:creationId xmlns:a16="http://schemas.microsoft.com/office/drawing/2014/main" id="{1200A601-5DE6-433C-AFB5-65E8C19A764B}"/>
            </a:ext>
            <a:ext uri="{147F2762-F138-4A5C-976F-8EAC2B608ADB}">
              <a16:predDERef xmlns:a16="http://schemas.microsoft.com/office/drawing/2014/main" pred="{8E9D7AA7-CB71-4419-9068-1DC218620F0B}"/>
            </a:ext>
          </a:extLst>
        </xdr:cNvPr>
        <xdr:cNvSpPr/>
      </xdr:nvSpPr>
      <xdr:spPr>
        <a:xfrm>
          <a:off x="2962275" y="4933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1009650</xdr:colOff>
      <xdr:row>384</xdr:row>
      <xdr:rowOff>114300</xdr:rowOff>
    </xdr:from>
    <xdr:to>
      <xdr:col>4</xdr:col>
      <xdr:colOff>19050</xdr:colOff>
      <xdr:row>385</xdr:row>
      <xdr:rowOff>66675</xdr:rowOff>
    </xdr:to>
    <xdr:sp macro="" textlink="">
      <xdr:nvSpPr>
        <xdr:cNvPr id="410" name="Stern mit 4 Zacken 382">
          <a:extLst>
            <a:ext uri="{FF2B5EF4-FFF2-40B4-BE49-F238E27FC236}">
              <a16:creationId xmlns:a16="http://schemas.microsoft.com/office/drawing/2014/main" id="{A51ED5E1-6F5E-4040-B77F-1BCF678D77CD}"/>
            </a:ext>
            <a:ext uri="{147F2762-F138-4A5C-976F-8EAC2B608ADB}">
              <a16:predDERef xmlns:a16="http://schemas.microsoft.com/office/drawing/2014/main" pred="{8E9D7AA7-CB71-4419-9068-1DC218620F0B}"/>
            </a:ext>
          </a:extLst>
        </xdr:cNvPr>
        <xdr:cNvSpPr/>
      </xdr:nvSpPr>
      <xdr:spPr>
        <a:xfrm>
          <a:off x="2971800" y="4743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374</xdr:row>
      <xdr:rowOff>114300</xdr:rowOff>
    </xdr:from>
    <xdr:to>
      <xdr:col>3</xdr:col>
      <xdr:colOff>1066800</xdr:colOff>
      <xdr:row>375</xdr:row>
      <xdr:rowOff>66675</xdr:rowOff>
    </xdr:to>
    <xdr:sp macro="" textlink="">
      <xdr:nvSpPr>
        <xdr:cNvPr id="411" name="Stern mit 4 Zacken 382">
          <a:extLst>
            <a:ext uri="{FF2B5EF4-FFF2-40B4-BE49-F238E27FC236}">
              <a16:creationId xmlns:a16="http://schemas.microsoft.com/office/drawing/2014/main" id="{F77A3343-E85B-4802-A803-1CEDF90B674C}"/>
            </a:ext>
            <a:ext uri="{147F2762-F138-4A5C-976F-8EAC2B608ADB}">
              <a16:predDERef xmlns:a16="http://schemas.microsoft.com/office/drawing/2014/main" pred="{8E9D7AA7-CB71-4419-9068-1DC218620F0B}"/>
            </a:ext>
          </a:extLst>
        </xdr:cNvPr>
        <xdr:cNvSpPr/>
      </xdr:nvSpPr>
      <xdr:spPr>
        <a:xfrm>
          <a:off x="2895600" y="7600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375</xdr:row>
      <xdr:rowOff>114300</xdr:rowOff>
    </xdr:from>
    <xdr:to>
      <xdr:col>3</xdr:col>
      <xdr:colOff>1066800</xdr:colOff>
      <xdr:row>376</xdr:row>
      <xdr:rowOff>66675</xdr:rowOff>
    </xdr:to>
    <xdr:sp macro="" textlink="">
      <xdr:nvSpPr>
        <xdr:cNvPr id="412" name="Stern mit 4 Zacken 382">
          <a:extLst>
            <a:ext uri="{FF2B5EF4-FFF2-40B4-BE49-F238E27FC236}">
              <a16:creationId xmlns:a16="http://schemas.microsoft.com/office/drawing/2014/main" id="{7BB938C6-8373-4ACC-8C1B-AE35AA0968D0}"/>
            </a:ext>
            <a:ext uri="{147F2762-F138-4A5C-976F-8EAC2B608ADB}">
              <a16:predDERef xmlns:a16="http://schemas.microsoft.com/office/drawing/2014/main" pred="{8E9D7AA7-CB71-4419-9068-1DC218620F0B}"/>
            </a:ext>
          </a:extLst>
        </xdr:cNvPr>
        <xdr:cNvSpPr/>
      </xdr:nvSpPr>
      <xdr:spPr>
        <a:xfrm>
          <a:off x="2895600" y="3028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376</xdr:row>
      <xdr:rowOff>123825</xdr:rowOff>
    </xdr:from>
    <xdr:to>
      <xdr:col>3</xdr:col>
      <xdr:colOff>1066800</xdr:colOff>
      <xdr:row>377</xdr:row>
      <xdr:rowOff>76200</xdr:rowOff>
    </xdr:to>
    <xdr:sp macro="" textlink="">
      <xdr:nvSpPr>
        <xdr:cNvPr id="413" name="Stern mit 4 Zacken 382">
          <a:extLst>
            <a:ext uri="{FF2B5EF4-FFF2-40B4-BE49-F238E27FC236}">
              <a16:creationId xmlns:a16="http://schemas.microsoft.com/office/drawing/2014/main" id="{9D479F81-0DF2-4041-9C73-78A0F1567915}"/>
            </a:ext>
            <a:ext uri="{147F2762-F138-4A5C-976F-8EAC2B608ADB}">
              <a16:predDERef xmlns:a16="http://schemas.microsoft.com/office/drawing/2014/main" pred="{8E9D7AA7-CB71-4419-9068-1DC218620F0B}"/>
            </a:ext>
          </a:extLst>
        </xdr:cNvPr>
        <xdr:cNvSpPr/>
      </xdr:nvSpPr>
      <xdr:spPr>
        <a:xfrm>
          <a:off x="2895600" y="3228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1095375</xdr:colOff>
      <xdr:row>377</xdr:row>
      <xdr:rowOff>114300</xdr:rowOff>
    </xdr:from>
    <xdr:to>
      <xdr:col>4</xdr:col>
      <xdr:colOff>104775</xdr:colOff>
      <xdr:row>378</xdr:row>
      <xdr:rowOff>66675</xdr:rowOff>
    </xdr:to>
    <xdr:sp macro="" textlink="">
      <xdr:nvSpPr>
        <xdr:cNvPr id="414" name="Stern mit 4 Zacken 382">
          <a:extLst>
            <a:ext uri="{FF2B5EF4-FFF2-40B4-BE49-F238E27FC236}">
              <a16:creationId xmlns:a16="http://schemas.microsoft.com/office/drawing/2014/main" id="{ED438DB4-7239-4CF5-BB62-8FF127A8A078}"/>
            </a:ext>
            <a:ext uri="{147F2762-F138-4A5C-976F-8EAC2B608ADB}">
              <a16:predDERef xmlns:a16="http://schemas.microsoft.com/office/drawing/2014/main" pred="{8E9D7AA7-CB71-4419-9068-1DC218620F0B}"/>
            </a:ext>
          </a:extLst>
        </xdr:cNvPr>
        <xdr:cNvSpPr/>
      </xdr:nvSpPr>
      <xdr:spPr>
        <a:xfrm>
          <a:off x="3057525" y="8172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996950</xdr:colOff>
      <xdr:row>371</xdr:row>
      <xdr:rowOff>114300</xdr:rowOff>
    </xdr:from>
    <xdr:to>
      <xdr:col>3</xdr:col>
      <xdr:colOff>1111250</xdr:colOff>
      <xdr:row>372</xdr:row>
      <xdr:rowOff>66675</xdr:rowOff>
    </xdr:to>
    <xdr:sp macro="" textlink="">
      <xdr:nvSpPr>
        <xdr:cNvPr id="422" name="Stern mit 4 Zacken 399">
          <a:extLst>
            <a:ext uri="{FF2B5EF4-FFF2-40B4-BE49-F238E27FC236}">
              <a16:creationId xmlns:a16="http://schemas.microsoft.com/office/drawing/2014/main" id="{D2D7BD17-1F9C-4BFB-820C-108DF0C0339C}"/>
            </a:ext>
            <a:ext uri="{147F2762-F138-4A5C-976F-8EAC2B608ADB}">
              <a16:predDERef xmlns:a16="http://schemas.microsoft.com/office/drawing/2014/main" pred="{D1478ED7-87A6-4D38-B665-B818CC340057}"/>
            </a:ext>
          </a:extLst>
        </xdr:cNvPr>
        <xdr:cNvSpPr/>
      </xdr:nvSpPr>
      <xdr:spPr>
        <a:xfrm>
          <a:off x="2959100" y="7029450"/>
          <a:ext cx="11430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373</xdr:row>
      <xdr:rowOff>123825</xdr:rowOff>
    </xdr:from>
    <xdr:to>
      <xdr:col>4</xdr:col>
      <xdr:colOff>114300</xdr:colOff>
      <xdr:row>374</xdr:row>
      <xdr:rowOff>76200</xdr:rowOff>
    </xdr:to>
    <xdr:sp macro="" textlink="">
      <xdr:nvSpPr>
        <xdr:cNvPr id="423" name="Stern mit 4 Zacken 399">
          <a:extLst>
            <a:ext uri="{FF2B5EF4-FFF2-40B4-BE49-F238E27FC236}">
              <a16:creationId xmlns:a16="http://schemas.microsoft.com/office/drawing/2014/main" id="{4D44D03A-6A1A-4AF4-8F4E-ECFF15E228A9}"/>
            </a:ext>
            <a:ext uri="{147F2762-F138-4A5C-976F-8EAC2B608ADB}">
              <a16:predDERef xmlns:a16="http://schemas.microsoft.com/office/drawing/2014/main" pred="{D1478ED7-87A6-4D38-B665-B818CC340057}"/>
            </a:ext>
          </a:extLst>
        </xdr:cNvPr>
        <xdr:cNvSpPr/>
      </xdr:nvSpPr>
      <xdr:spPr>
        <a:xfrm>
          <a:off x="3086100" y="7419975"/>
          <a:ext cx="11430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372</xdr:row>
      <xdr:rowOff>114300</xdr:rowOff>
    </xdr:from>
    <xdr:to>
      <xdr:col>4</xdr:col>
      <xdr:colOff>114300</xdr:colOff>
      <xdr:row>373</xdr:row>
      <xdr:rowOff>66675</xdr:rowOff>
    </xdr:to>
    <xdr:sp macro="" textlink="">
      <xdr:nvSpPr>
        <xdr:cNvPr id="424" name="Stern mit 4 Zacken 399">
          <a:extLst>
            <a:ext uri="{FF2B5EF4-FFF2-40B4-BE49-F238E27FC236}">
              <a16:creationId xmlns:a16="http://schemas.microsoft.com/office/drawing/2014/main" id="{8AC4DF70-C883-4472-8FD7-AC0FBFE85D46}"/>
            </a:ext>
            <a:ext uri="{147F2762-F138-4A5C-976F-8EAC2B608ADB}">
              <a16:predDERef xmlns:a16="http://schemas.microsoft.com/office/drawing/2014/main" pred="{D1478ED7-87A6-4D38-B665-B818CC340057}"/>
            </a:ext>
          </a:extLst>
        </xdr:cNvPr>
        <xdr:cNvSpPr/>
      </xdr:nvSpPr>
      <xdr:spPr>
        <a:xfrm>
          <a:off x="3086100" y="7219950"/>
          <a:ext cx="11430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362</xdr:row>
      <xdr:rowOff>123825</xdr:rowOff>
    </xdr:from>
    <xdr:to>
      <xdr:col>4</xdr:col>
      <xdr:colOff>9525</xdr:colOff>
      <xdr:row>363</xdr:row>
      <xdr:rowOff>76200</xdr:rowOff>
    </xdr:to>
    <xdr:sp macro="" textlink="">
      <xdr:nvSpPr>
        <xdr:cNvPr id="425" name="Stern mit 4 Zacken 355">
          <a:extLst>
            <a:ext uri="{FF2B5EF4-FFF2-40B4-BE49-F238E27FC236}">
              <a16:creationId xmlns:a16="http://schemas.microsoft.com/office/drawing/2014/main" id="{C528DF36-1209-42FB-8BE1-33B62C83F03A}"/>
            </a:ext>
            <a:ext uri="{147F2762-F138-4A5C-976F-8EAC2B608ADB}">
              <a16:predDERef xmlns:a16="http://schemas.microsoft.com/office/drawing/2014/main" pred="{003B2324-0B5F-4875-A5DD-22158BF0D811}"/>
            </a:ext>
          </a:extLst>
        </xdr:cNvPr>
        <xdr:cNvSpPr/>
      </xdr:nvSpPr>
      <xdr:spPr>
        <a:xfrm>
          <a:off x="2962275" y="5324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1095375</xdr:colOff>
      <xdr:row>378</xdr:row>
      <xdr:rowOff>123825</xdr:rowOff>
    </xdr:from>
    <xdr:to>
      <xdr:col>4</xdr:col>
      <xdr:colOff>104775</xdr:colOff>
      <xdr:row>379</xdr:row>
      <xdr:rowOff>76200</xdr:rowOff>
    </xdr:to>
    <xdr:sp macro="" textlink="">
      <xdr:nvSpPr>
        <xdr:cNvPr id="426" name="Stern mit 4 Zacken 382">
          <a:extLst>
            <a:ext uri="{FF2B5EF4-FFF2-40B4-BE49-F238E27FC236}">
              <a16:creationId xmlns:a16="http://schemas.microsoft.com/office/drawing/2014/main" id="{73231192-BC4B-4D7E-A711-4DF2297D2395}"/>
            </a:ext>
            <a:ext uri="{147F2762-F138-4A5C-976F-8EAC2B608ADB}">
              <a16:predDERef xmlns:a16="http://schemas.microsoft.com/office/drawing/2014/main" pred="{C528DF36-1209-42FB-8BE1-33B62C83F03A}"/>
            </a:ext>
          </a:extLst>
        </xdr:cNvPr>
        <xdr:cNvSpPr/>
      </xdr:nvSpPr>
      <xdr:spPr>
        <a:xfrm>
          <a:off x="3057525" y="3609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914400</xdr:colOff>
      <xdr:row>379</xdr:row>
      <xdr:rowOff>114300</xdr:rowOff>
    </xdr:from>
    <xdr:to>
      <xdr:col>3</xdr:col>
      <xdr:colOff>1047750</xdr:colOff>
      <xdr:row>380</xdr:row>
      <xdr:rowOff>66675</xdr:rowOff>
    </xdr:to>
    <xdr:sp macro="" textlink="">
      <xdr:nvSpPr>
        <xdr:cNvPr id="427" name="Stern mit 4 Zacken 382">
          <a:extLst>
            <a:ext uri="{FF2B5EF4-FFF2-40B4-BE49-F238E27FC236}">
              <a16:creationId xmlns:a16="http://schemas.microsoft.com/office/drawing/2014/main" id="{654AF789-44BA-4A78-B579-3F1E66FA95C4}"/>
            </a:ext>
            <a:ext uri="{147F2762-F138-4A5C-976F-8EAC2B608ADB}">
              <a16:predDERef xmlns:a16="http://schemas.microsoft.com/office/drawing/2014/main" pred="{8E9D7AA7-CB71-4419-9068-1DC218620F0B}"/>
            </a:ext>
          </a:extLst>
        </xdr:cNvPr>
        <xdr:cNvSpPr/>
      </xdr:nvSpPr>
      <xdr:spPr>
        <a:xfrm>
          <a:off x="2876550" y="8553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380</xdr:row>
      <xdr:rowOff>123825</xdr:rowOff>
    </xdr:from>
    <xdr:to>
      <xdr:col>3</xdr:col>
      <xdr:colOff>1057275</xdr:colOff>
      <xdr:row>381</xdr:row>
      <xdr:rowOff>76200</xdr:rowOff>
    </xdr:to>
    <xdr:sp macro="" textlink="">
      <xdr:nvSpPr>
        <xdr:cNvPr id="428" name="Stern mit 4 Zacken 382">
          <a:extLst>
            <a:ext uri="{FF2B5EF4-FFF2-40B4-BE49-F238E27FC236}">
              <a16:creationId xmlns:a16="http://schemas.microsoft.com/office/drawing/2014/main" id="{C3BE0FBD-BBE9-417B-8653-EB285DF3B645}"/>
            </a:ext>
            <a:ext uri="{147F2762-F138-4A5C-976F-8EAC2B608ADB}">
              <a16:predDERef xmlns:a16="http://schemas.microsoft.com/office/drawing/2014/main" pred="{8E9D7AA7-CB71-4419-9068-1DC218620F0B}"/>
            </a:ext>
          </a:extLst>
        </xdr:cNvPr>
        <xdr:cNvSpPr/>
      </xdr:nvSpPr>
      <xdr:spPr>
        <a:xfrm>
          <a:off x="2886075" y="8753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425</xdr:row>
      <xdr:rowOff>123825</xdr:rowOff>
    </xdr:from>
    <xdr:to>
      <xdr:col>4</xdr:col>
      <xdr:colOff>152400</xdr:colOff>
      <xdr:row>426</xdr:row>
      <xdr:rowOff>76200</xdr:rowOff>
    </xdr:to>
    <xdr:sp macro="" textlink="">
      <xdr:nvSpPr>
        <xdr:cNvPr id="431" name="Stern mit 4 Zacken 375">
          <a:extLst>
            <a:ext uri="{FF2B5EF4-FFF2-40B4-BE49-F238E27FC236}">
              <a16:creationId xmlns:a16="http://schemas.microsoft.com/office/drawing/2014/main" id="{FE30DD8B-8EDC-4EB5-A73D-94AE861CD841}"/>
            </a:ext>
            <a:ext uri="{147F2762-F138-4A5C-976F-8EAC2B608ADB}">
              <a16:predDERef xmlns:a16="http://schemas.microsoft.com/office/drawing/2014/main" pred="{EA154D72-F49E-4B97-B003-6900F19680CC}"/>
            </a:ext>
          </a:extLst>
        </xdr:cNvPr>
        <xdr:cNvSpPr/>
      </xdr:nvSpPr>
      <xdr:spPr>
        <a:xfrm>
          <a:off x="3105150" y="12563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422</xdr:row>
      <xdr:rowOff>114300</xdr:rowOff>
    </xdr:from>
    <xdr:to>
      <xdr:col>3</xdr:col>
      <xdr:colOff>1095375</xdr:colOff>
      <xdr:row>423</xdr:row>
      <xdr:rowOff>66675</xdr:rowOff>
    </xdr:to>
    <xdr:sp macro="" textlink="">
      <xdr:nvSpPr>
        <xdr:cNvPr id="432" name="Stern mit 4 Zacken 419">
          <a:extLst>
            <a:ext uri="{FF2B5EF4-FFF2-40B4-BE49-F238E27FC236}">
              <a16:creationId xmlns:a16="http://schemas.microsoft.com/office/drawing/2014/main" id="{924C6FC1-CBC8-4C6C-B319-F03A069D9E4F}"/>
            </a:ext>
            <a:ext uri="{147F2762-F138-4A5C-976F-8EAC2B608ADB}">
              <a16:predDERef xmlns:a16="http://schemas.microsoft.com/office/drawing/2014/main" pred="{C3BE0FBD-BBE9-417B-8653-EB285DF3B645}"/>
            </a:ext>
          </a:extLst>
        </xdr:cNvPr>
        <xdr:cNvSpPr/>
      </xdr:nvSpPr>
      <xdr:spPr>
        <a:xfrm>
          <a:off x="2924175" y="11982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412</xdr:row>
      <xdr:rowOff>123825</xdr:rowOff>
    </xdr:from>
    <xdr:to>
      <xdr:col>4</xdr:col>
      <xdr:colOff>133350</xdr:colOff>
      <xdr:row>413</xdr:row>
      <xdr:rowOff>76200</xdr:rowOff>
    </xdr:to>
    <xdr:sp macro="" textlink="">
      <xdr:nvSpPr>
        <xdr:cNvPr id="447" name="Stern mit 4 Zacken 419">
          <a:extLst>
            <a:ext uri="{FF2B5EF4-FFF2-40B4-BE49-F238E27FC236}">
              <a16:creationId xmlns:a16="http://schemas.microsoft.com/office/drawing/2014/main" id="{9FA20B50-6286-484A-A543-4EDF20C45885}"/>
            </a:ext>
            <a:ext uri="{147F2762-F138-4A5C-976F-8EAC2B608ADB}">
              <a16:predDERef xmlns:a16="http://schemas.microsoft.com/office/drawing/2014/main" pred="{C3BE0FBD-BBE9-417B-8653-EB285DF3B645}"/>
            </a:ext>
          </a:extLst>
        </xdr:cNvPr>
        <xdr:cNvSpPr/>
      </xdr:nvSpPr>
      <xdr:spPr>
        <a:xfrm>
          <a:off x="3086100" y="10086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413</xdr:row>
      <xdr:rowOff>123825</xdr:rowOff>
    </xdr:from>
    <xdr:to>
      <xdr:col>3</xdr:col>
      <xdr:colOff>1114425</xdr:colOff>
      <xdr:row>414</xdr:row>
      <xdr:rowOff>76200</xdr:rowOff>
    </xdr:to>
    <xdr:sp macro="" textlink="">
      <xdr:nvSpPr>
        <xdr:cNvPr id="448" name="Stern mit 4 Zacken 419">
          <a:extLst>
            <a:ext uri="{FF2B5EF4-FFF2-40B4-BE49-F238E27FC236}">
              <a16:creationId xmlns:a16="http://schemas.microsoft.com/office/drawing/2014/main" id="{D5666B3C-2934-43E5-A13E-37E61D29664C}"/>
            </a:ext>
            <a:ext uri="{147F2762-F138-4A5C-976F-8EAC2B608ADB}">
              <a16:predDERef xmlns:a16="http://schemas.microsoft.com/office/drawing/2014/main" pred="{C3BE0FBD-BBE9-417B-8653-EB285DF3B645}"/>
            </a:ext>
          </a:extLst>
        </xdr:cNvPr>
        <xdr:cNvSpPr/>
      </xdr:nvSpPr>
      <xdr:spPr>
        <a:xfrm>
          <a:off x="2943225" y="10277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414</xdr:row>
      <xdr:rowOff>142875</xdr:rowOff>
    </xdr:from>
    <xdr:to>
      <xdr:col>4</xdr:col>
      <xdr:colOff>0</xdr:colOff>
      <xdr:row>415</xdr:row>
      <xdr:rowOff>95250</xdr:rowOff>
    </xdr:to>
    <xdr:sp macro="" textlink="">
      <xdr:nvSpPr>
        <xdr:cNvPr id="449" name="Stern mit 4 Zacken 419">
          <a:extLst>
            <a:ext uri="{FF2B5EF4-FFF2-40B4-BE49-F238E27FC236}">
              <a16:creationId xmlns:a16="http://schemas.microsoft.com/office/drawing/2014/main" id="{17590802-5F8D-4E79-8D45-03FC1CDA031B}"/>
            </a:ext>
            <a:ext uri="{147F2762-F138-4A5C-976F-8EAC2B608ADB}">
              <a16:predDERef xmlns:a16="http://schemas.microsoft.com/office/drawing/2014/main" pred="{C3BE0FBD-BBE9-417B-8653-EB285DF3B645}"/>
            </a:ext>
          </a:extLst>
        </xdr:cNvPr>
        <xdr:cNvSpPr/>
      </xdr:nvSpPr>
      <xdr:spPr>
        <a:xfrm>
          <a:off x="2952750" y="104870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415</xdr:row>
      <xdr:rowOff>123825</xdr:rowOff>
    </xdr:from>
    <xdr:to>
      <xdr:col>3</xdr:col>
      <xdr:colOff>1114425</xdr:colOff>
      <xdr:row>416</xdr:row>
      <xdr:rowOff>76200</xdr:rowOff>
    </xdr:to>
    <xdr:sp macro="" textlink="">
      <xdr:nvSpPr>
        <xdr:cNvPr id="450" name="Stern mit 4 Zacken 419">
          <a:extLst>
            <a:ext uri="{FF2B5EF4-FFF2-40B4-BE49-F238E27FC236}">
              <a16:creationId xmlns:a16="http://schemas.microsoft.com/office/drawing/2014/main" id="{B264D660-526B-4F7D-9DE5-2B4D2CC2B676}"/>
            </a:ext>
            <a:ext uri="{147F2762-F138-4A5C-976F-8EAC2B608ADB}">
              <a16:predDERef xmlns:a16="http://schemas.microsoft.com/office/drawing/2014/main" pred="{C3BE0FBD-BBE9-417B-8653-EB285DF3B645}"/>
            </a:ext>
          </a:extLst>
        </xdr:cNvPr>
        <xdr:cNvSpPr/>
      </xdr:nvSpPr>
      <xdr:spPr>
        <a:xfrm>
          <a:off x="2943225" y="10658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416</xdr:row>
      <xdr:rowOff>114300</xdr:rowOff>
    </xdr:from>
    <xdr:to>
      <xdr:col>3</xdr:col>
      <xdr:colOff>1095375</xdr:colOff>
      <xdr:row>417</xdr:row>
      <xdr:rowOff>66675</xdr:rowOff>
    </xdr:to>
    <xdr:sp macro="" textlink="">
      <xdr:nvSpPr>
        <xdr:cNvPr id="451" name="Stern mit 4 Zacken 419">
          <a:extLst>
            <a:ext uri="{FF2B5EF4-FFF2-40B4-BE49-F238E27FC236}">
              <a16:creationId xmlns:a16="http://schemas.microsoft.com/office/drawing/2014/main" id="{AA17577F-2892-43E7-811D-507F64DAC099}"/>
            </a:ext>
            <a:ext uri="{147F2762-F138-4A5C-976F-8EAC2B608ADB}">
              <a16:predDERef xmlns:a16="http://schemas.microsoft.com/office/drawing/2014/main" pred="{C3BE0FBD-BBE9-417B-8653-EB285DF3B645}"/>
            </a:ext>
          </a:extLst>
        </xdr:cNvPr>
        <xdr:cNvSpPr/>
      </xdr:nvSpPr>
      <xdr:spPr>
        <a:xfrm>
          <a:off x="2924175" y="10839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417</xdr:row>
      <xdr:rowOff>114300</xdr:rowOff>
    </xdr:from>
    <xdr:to>
      <xdr:col>3</xdr:col>
      <xdr:colOff>1085850</xdr:colOff>
      <xdr:row>418</xdr:row>
      <xdr:rowOff>66675</xdr:rowOff>
    </xdr:to>
    <xdr:sp macro="" textlink="">
      <xdr:nvSpPr>
        <xdr:cNvPr id="453" name="Stern mit 4 Zacken 419">
          <a:extLst>
            <a:ext uri="{FF2B5EF4-FFF2-40B4-BE49-F238E27FC236}">
              <a16:creationId xmlns:a16="http://schemas.microsoft.com/office/drawing/2014/main" id="{F6390E6C-7C57-4708-87AC-F850E9B938B6}"/>
            </a:ext>
            <a:ext uri="{147F2762-F138-4A5C-976F-8EAC2B608ADB}">
              <a16:predDERef xmlns:a16="http://schemas.microsoft.com/office/drawing/2014/main" pred="{C3BE0FBD-BBE9-417B-8653-EB285DF3B645}"/>
            </a:ext>
          </a:extLst>
        </xdr:cNvPr>
        <xdr:cNvSpPr/>
      </xdr:nvSpPr>
      <xdr:spPr>
        <a:xfrm>
          <a:off x="2914650" y="11029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418</xdr:row>
      <xdr:rowOff>123825</xdr:rowOff>
    </xdr:from>
    <xdr:to>
      <xdr:col>4</xdr:col>
      <xdr:colOff>171450</xdr:colOff>
      <xdr:row>419</xdr:row>
      <xdr:rowOff>76200</xdr:rowOff>
    </xdr:to>
    <xdr:sp macro="" textlink="">
      <xdr:nvSpPr>
        <xdr:cNvPr id="454" name="Stern mit 4 Zacken 419">
          <a:extLst>
            <a:ext uri="{FF2B5EF4-FFF2-40B4-BE49-F238E27FC236}">
              <a16:creationId xmlns:a16="http://schemas.microsoft.com/office/drawing/2014/main" id="{757329D3-3F77-4980-8B96-B8974FA61702}"/>
            </a:ext>
            <a:ext uri="{147F2762-F138-4A5C-976F-8EAC2B608ADB}">
              <a16:predDERef xmlns:a16="http://schemas.microsoft.com/office/drawing/2014/main" pred="{C3BE0FBD-BBE9-417B-8653-EB285DF3B645}"/>
            </a:ext>
          </a:extLst>
        </xdr:cNvPr>
        <xdr:cNvSpPr/>
      </xdr:nvSpPr>
      <xdr:spPr>
        <a:xfrm>
          <a:off x="3124200" y="11229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419</xdr:row>
      <xdr:rowOff>123825</xdr:rowOff>
    </xdr:from>
    <xdr:to>
      <xdr:col>4</xdr:col>
      <xdr:colOff>171450</xdr:colOff>
      <xdr:row>420</xdr:row>
      <xdr:rowOff>76200</xdr:rowOff>
    </xdr:to>
    <xdr:sp macro="" textlink="">
      <xdr:nvSpPr>
        <xdr:cNvPr id="455" name="Stern mit 4 Zacken 419">
          <a:extLst>
            <a:ext uri="{FF2B5EF4-FFF2-40B4-BE49-F238E27FC236}">
              <a16:creationId xmlns:a16="http://schemas.microsoft.com/office/drawing/2014/main" id="{87A20499-91BB-4C53-82AF-8A25BD327F6C}"/>
            </a:ext>
            <a:ext uri="{147F2762-F138-4A5C-976F-8EAC2B608ADB}">
              <a16:predDERef xmlns:a16="http://schemas.microsoft.com/office/drawing/2014/main" pred="{C3BE0FBD-BBE9-417B-8653-EB285DF3B645}"/>
            </a:ext>
          </a:extLst>
        </xdr:cNvPr>
        <xdr:cNvSpPr/>
      </xdr:nvSpPr>
      <xdr:spPr>
        <a:xfrm>
          <a:off x="3124200" y="11420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420</xdr:row>
      <xdr:rowOff>123825</xdr:rowOff>
    </xdr:from>
    <xdr:to>
      <xdr:col>4</xdr:col>
      <xdr:colOff>152400</xdr:colOff>
      <xdr:row>421</xdr:row>
      <xdr:rowOff>76200</xdr:rowOff>
    </xdr:to>
    <xdr:sp macro="" textlink="">
      <xdr:nvSpPr>
        <xdr:cNvPr id="456" name="Stern mit 4 Zacken 419">
          <a:extLst>
            <a:ext uri="{FF2B5EF4-FFF2-40B4-BE49-F238E27FC236}">
              <a16:creationId xmlns:a16="http://schemas.microsoft.com/office/drawing/2014/main" id="{FE5EB996-FFD3-460E-B387-CD661E527397}"/>
            </a:ext>
            <a:ext uri="{147F2762-F138-4A5C-976F-8EAC2B608ADB}">
              <a16:predDERef xmlns:a16="http://schemas.microsoft.com/office/drawing/2014/main" pred="{C3BE0FBD-BBE9-417B-8653-EB285DF3B645}"/>
            </a:ext>
          </a:extLst>
        </xdr:cNvPr>
        <xdr:cNvSpPr/>
      </xdr:nvSpPr>
      <xdr:spPr>
        <a:xfrm>
          <a:off x="3105150" y="11610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421</xdr:row>
      <xdr:rowOff>123825</xdr:rowOff>
    </xdr:from>
    <xdr:to>
      <xdr:col>3</xdr:col>
      <xdr:colOff>1104900</xdr:colOff>
      <xdr:row>422</xdr:row>
      <xdr:rowOff>76200</xdr:rowOff>
    </xdr:to>
    <xdr:sp macro="" textlink="">
      <xdr:nvSpPr>
        <xdr:cNvPr id="457" name="Stern mit 4 Zacken 419">
          <a:extLst>
            <a:ext uri="{FF2B5EF4-FFF2-40B4-BE49-F238E27FC236}">
              <a16:creationId xmlns:a16="http://schemas.microsoft.com/office/drawing/2014/main" id="{D857E5A3-D165-499F-8A51-C74C9875E62D}"/>
            </a:ext>
            <a:ext uri="{147F2762-F138-4A5C-976F-8EAC2B608ADB}">
              <a16:predDERef xmlns:a16="http://schemas.microsoft.com/office/drawing/2014/main" pred="{FE5EB996-FFD3-460E-B387-CD661E527397}"/>
            </a:ext>
          </a:extLst>
        </xdr:cNvPr>
        <xdr:cNvSpPr/>
      </xdr:nvSpPr>
      <xdr:spPr>
        <a:xfrm>
          <a:off x="2933700" y="11801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423</xdr:row>
      <xdr:rowOff>104775</xdr:rowOff>
    </xdr:from>
    <xdr:to>
      <xdr:col>3</xdr:col>
      <xdr:colOff>1104900</xdr:colOff>
      <xdr:row>424</xdr:row>
      <xdr:rowOff>57150</xdr:rowOff>
    </xdr:to>
    <xdr:sp macro="" textlink="">
      <xdr:nvSpPr>
        <xdr:cNvPr id="458" name="Stern mit 4 Zacken 419">
          <a:extLst>
            <a:ext uri="{FF2B5EF4-FFF2-40B4-BE49-F238E27FC236}">
              <a16:creationId xmlns:a16="http://schemas.microsoft.com/office/drawing/2014/main" id="{3F28BC71-2644-4007-9830-EC3B19BD29D9}"/>
            </a:ext>
            <a:ext uri="{147F2762-F138-4A5C-976F-8EAC2B608ADB}">
              <a16:predDERef xmlns:a16="http://schemas.microsoft.com/office/drawing/2014/main" pred="{C3BE0FBD-BBE9-417B-8653-EB285DF3B645}"/>
            </a:ext>
          </a:extLst>
        </xdr:cNvPr>
        <xdr:cNvSpPr/>
      </xdr:nvSpPr>
      <xdr:spPr>
        <a:xfrm>
          <a:off x="2933700" y="12163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426</xdr:row>
      <xdr:rowOff>114300</xdr:rowOff>
    </xdr:from>
    <xdr:to>
      <xdr:col>4</xdr:col>
      <xdr:colOff>152400</xdr:colOff>
      <xdr:row>427</xdr:row>
      <xdr:rowOff>66675</xdr:rowOff>
    </xdr:to>
    <xdr:sp macro="" textlink="">
      <xdr:nvSpPr>
        <xdr:cNvPr id="459" name="Stern mit 4 Zacken 375">
          <a:extLst>
            <a:ext uri="{FF2B5EF4-FFF2-40B4-BE49-F238E27FC236}">
              <a16:creationId xmlns:a16="http://schemas.microsoft.com/office/drawing/2014/main" id="{26033E4D-9455-4926-98AF-6A55F48484BD}"/>
            </a:ext>
            <a:ext uri="{147F2762-F138-4A5C-976F-8EAC2B608ADB}">
              <a16:predDERef xmlns:a16="http://schemas.microsoft.com/office/drawing/2014/main" pred="{EA154D72-F49E-4B97-B003-6900F19680CC}"/>
            </a:ext>
          </a:extLst>
        </xdr:cNvPr>
        <xdr:cNvSpPr/>
      </xdr:nvSpPr>
      <xdr:spPr>
        <a:xfrm>
          <a:off x="3105150" y="12744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427</xdr:row>
      <xdr:rowOff>130175</xdr:rowOff>
    </xdr:from>
    <xdr:to>
      <xdr:col>4</xdr:col>
      <xdr:colOff>142875</xdr:colOff>
      <xdr:row>428</xdr:row>
      <xdr:rowOff>82550</xdr:rowOff>
    </xdr:to>
    <xdr:sp macro="" textlink="">
      <xdr:nvSpPr>
        <xdr:cNvPr id="460" name="Stern mit 4 Zacken 375">
          <a:extLst>
            <a:ext uri="{FF2B5EF4-FFF2-40B4-BE49-F238E27FC236}">
              <a16:creationId xmlns:a16="http://schemas.microsoft.com/office/drawing/2014/main" id="{C83323F7-DDA7-48DA-BCAA-3803C4BAD9FE}"/>
            </a:ext>
            <a:ext uri="{147F2762-F138-4A5C-976F-8EAC2B608ADB}">
              <a16:predDERef xmlns:a16="http://schemas.microsoft.com/office/drawing/2014/main" pred="{26033E4D-9455-4926-98AF-6A55F48484BD}"/>
            </a:ext>
          </a:extLst>
        </xdr:cNvPr>
        <xdr:cNvSpPr/>
      </xdr:nvSpPr>
      <xdr:spPr>
        <a:xfrm>
          <a:off x="3241675" y="12531725"/>
          <a:ext cx="1333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397</xdr:row>
      <xdr:rowOff>123825</xdr:rowOff>
    </xdr:from>
    <xdr:to>
      <xdr:col>4</xdr:col>
      <xdr:colOff>161925</xdr:colOff>
      <xdr:row>398</xdr:row>
      <xdr:rowOff>76200</xdr:rowOff>
    </xdr:to>
    <xdr:sp macro="" textlink="">
      <xdr:nvSpPr>
        <xdr:cNvPr id="461" name="Stern mit 4 Zacken 378">
          <a:extLst>
            <a:ext uri="{FF2B5EF4-FFF2-40B4-BE49-F238E27FC236}">
              <a16:creationId xmlns:a16="http://schemas.microsoft.com/office/drawing/2014/main" id="{1F3E613E-1425-47BF-9905-550FB0A92574}"/>
            </a:ext>
            <a:ext uri="{147F2762-F138-4A5C-976F-8EAC2B608ADB}">
              <a16:predDERef xmlns:a16="http://schemas.microsoft.com/office/drawing/2014/main" pred="{3D017915-0CE3-4973-BE56-9A49252A2679}"/>
            </a:ext>
          </a:extLst>
        </xdr:cNvPr>
        <xdr:cNvSpPr/>
      </xdr:nvSpPr>
      <xdr:spPr>
        <a:xfrm>
          <a:off x="3114675" y="7229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398</xdr:row>
      <xdr:rowOff>123825</xdr:rowOff>
    </xdr:from>
    <xdr:to>
      <xdr:col>4</xdr:col>
      <xdr:colOff>161925</xdr:colOff>
      <xdr:row>399</xdr:row>
      <xdr:rowOff>76200</xdr:rowOff>
    </xdr:to>
    <xdr:sp macro="" textlink="">
      <xdr:nvSpPr>
        <xdr:cNvPr id="462" name="Stern mit 4 Zacken 378">
          <a:extLst>
            <a:ext uri="{FF2B5EF4-FFF2-40B4-BE49-F238E27FC236}">
              <a16:creationId xmlns:a16="http://schemas.microsoft.com/office/drawing/2014/main" id="{693F0344-ACD4-41DB-88F9-423FC3DBE770}"/>
            </a:ext>
            <a:ext uri="{147F2762-F138-4A5C-976F-8EAC2B608ADB}">
              <a16:predDERef xmlns:a16="http://schemas.microsoft.com/office/drawing/2014/main" pred="{3D017915-0CE3-4973-BE56-9A49252A2679}"/>
            </a:ext>
          </a:extLst>
        </xdr:cNvPr>
        <xdr:cNvSpPr/>
      </xdr:nvSpPr>
      <xdr:spPr>
        <a:xfrm>
          <a:off x="3114675" y="7419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399</xdr:row>
      <xdr:rowOff>123825</xdr:rowOff>
    </xdr:from>
    <xdr:to>
      <xdr:col>4</xdr:col>
      <xdr:colOff>171450</xdr:colOff>
      <xdr:row>400</xdr:row>
      <xdr:rowOff>76200</xdr:rowOff>
    </xdr:to>
    <xdr:sp macro="" textlink="">
      <xdr:nvSpPr>
        <xdr:cNvPr id="463" name="Stern mit 4 Zacken 378">
          <a:extLst>
            <a:ext uri="{FF2B5EF4-FFF2-40B4-BE49-F238E27FC236}">
              <a16:creationId xmlns:a16="http://schemas.microsoft.com/office/drawing/2014/main" id="{ED50FDC7-8CCF-48FD-8367-862A963C4D97}"/>
            </a:ext>
            <a:ext uri="{147F2762-F138-4A5C-976F-8EAC2B608ADB}">
              <a16:predDERef xmlns:a16="http://schemas.microsoft.com/office/drawing/2014/main" pred="{3D017915-0CE3-4973-BE56-9A49252A2679}"/>
            </a:ext>
          </a:extLst>
        </xdr:cNvPr>
        <xdr:cNvSpPr/>
      </xdr:nvSpPr>
      <xdr:spPr>
        <a:xfrm>
          <a:off x="3124200" y="7610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400</xdr:row>
      <xdr:rowOff>123825</xdr:rowOff>
    </xdr:from>
    <xdr:to>
      <xdr:col>4</xdr:col>
      <xdr:colOff>0</xdr:colOff>
      <xdr:row>401</xdr:row>
      <xdr:rowOff>76200</xdr:rowOff>
    </xdr:to>
    <xdr:sp macro="" textlink="">
      <xdr:nvSpPr>
        <xdr:cNvPr id="464" name="Stern mit 4 Zacken 378">
          <a:extLst>
            <a:ext uri="{FF2B5EF4-FFF2-40B4-BE49-F238E27FC236}">
              <a16:creationId xmlns:a16="http://schemas.microsoft.com/office/drawing/2014/main" id="{7C199217-3B3E-4839-8C68-224E53DBF976}"/>
            </a:ext>
            <a:ext uri="{147F2762-F138-4A5C-976F-8EAC2B608ADB}">
              <a16:predDERef xmlns:a16="http://schemas.microsoft.com/office/drawing/2014/main" pred="{ED50FDC7-8CCF-48FD-8367-862A963C4D97}"/>
            </a:ext>
          </a:extLst>
        </xdr:cNvPr>
        <xdr:cNvSpPr/>
      </xdr:nvSpPr>
      <xdr:spPr>
        <a:xfrm>
          <a:off x="2952750" y="7800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402</xdr:row>
      <xdr:rowOff>114300</xdr:rowOff>
    </xdr:from>
    <xdr:to>
      <xdr:col>3</xdr:col>
      <xdr:colOff>1114425</xdr:colOff>
      <xdr:row>403</xdr:row>
      <xdr:rowOff>66675</xdr:rowOff>
    </xdr:to>
    <xdr:sp macro="" textlink="">
      <xdr:nvSpPr>
        <xdr:cNvPr id="433" name="Stern mit 4 Zacken 378">
          <a:extLst>
            <a:ext uri="{FF2B5EF4-FFF2-40B4-BE49-F238E27FC236}">
              <a16:creationId xmlns:a16="http://schemas.microsoft.com/office/drawing/2014/main" id="{CB277CC0-92D6-48EB-A623-3BF908AB4139}"/>
            </a:ext>
            <a:ext uri="{147F2762-F138-4A5C-976F-8EAC2B608ADB}">
              <a16:predDERef xmlns:a16="http://schemas.microsoft.com/office/drawing/2014/main" pred="{7C199217-3B3E-4839-8C68-224E53DBF976}"/>
            </a:ext>
          </a:extLst>
        </xdr:cNvPr>
        <xdr:cNvSpPr/>
      </xdr:nvSpPr>
      <xdr:spPr>
        <a:xfrm>
          <a:off x="2943225" y="8172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403</xdr:row>
      <xdr:rowOff>114300</xdr:rowOff>
    </xdr:from>
    <xdr:to>
      <xdr:col>4</xdr:col>
      <xdr:colOff>0</xdr:colOff>
      <xdr:row>404</xdr:row>
      <xdr:rowOff>66675</xdr:rowOff>
    </xdr:to>
    <xdr:sp macro="" textlink="">
      <xdr:nvSpPr>
        <xdr:cNvPr id="434" name="Stern mit 4 Zacken 378">
          <a:extLst>
            <a:ext uri="{FF2B5EF4-FFF2-40B4-BE49-F238E27FC236}">
              <a16:creationId xmlns:a16="http://schemas.microsoft.com/office/drawing/2014/main" id="{7DFDA482-C676-40CA-826B-2794E2411DEA}"/>
            </a:ext>
            <a:ext uri="{147F2762-F138-4A5C-976F-8EAC2B608ADB}">
              <a16:predDERef xmlns:a16="http://schemas.microsoft.com/office/drawing/2014/main" pred="{CB277CC0-92D6-48EB-A623-3BF908AB4139}"/>
            </a:ext>
          </a:extLst>
        </xdr:cNvPr>
        <xdr:cNvSpPr/>
      </xdr:nvSpPr>
      <xdr:spPr>
        <a:xfrm>
          <a:off x="2952750" y="8362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404</xdr:row>
      <xdr:rowOff>104775</xdr:rowOff>
    </xdr:from>
    <xdr:to>
      <xdr:col>3</xdr:col>
      <xdr:colOff>1114425</xdr:colOff>
      <xdr:row>405</xdr:row>
      <xdr:rowOff>57150</xdr:rowOff>
    </xdr:to>
    <xdr:sp macro="" textlink="">
      <xdr:nvSpPr>
        <xdr:cNvPr id="435" name="Stern mit 4 Zacken 378">
          <a:extLst>
            <a:ext uri="{FF2B5EF4-FFF2-40B4-BE49-F238E27FC236}">
              <a16:creationId xmlns:a16="http://schemas.microsoft.com/office/drawing/2014/main" id="{4F3D93C3-A55F-4854-8F5A-29F6B48358E0}"/>
            </a:ext>
            <a:ext uri="{147F2762-F138-4A5C-976F-8EAC2B608ADB}">
              <a16:predDERef xmlns:a16="http://schemas.microsoft.com/office/drawing/2014/main" pred="{7DFDA482-C676-40CA-826B-2794E2411DEA}"/>
            </a:ext>
          </a:extLst>
        </xdr:cNvPr>
        <xdr:cNvSpPr/>
      </xdr:nvSpPr>
      <xdr:spPr>
        <a:xfrm>
          <a:off x="2943225" y="8543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401</xdr:row>
      <xdr:rowOff>114300</xdr:rowOff>
    </xdr:from>
    <xdr:to>
      <xdr:col>4</xdr:col>
      <xdr:colOff>161925</xdr:colOff>
      <xdr:row>402</xdr:row>
      <xdr:rowOff>66675</xdr:rowOff>
    </xdr:to>
    <xdr:sp macro="" textlink="">
      <xdr:nvSpPr>
        <xdr:cNvPr id="436" name="Stern mit 4 Zacken 435">
          <a:extLst>
            <a:ext uri="{FF2B5EF4-FFF2-40B4-BE49-F238E27FC236}">
              <a16:creationId xmlns:a16="http://schemas.microsoft.com/office/drawing/2014/main" id="{715AE4DE-568B-4797-8AD7-F3C8B5F7A276}"/>
            </a:ext>
            <a:ext uri="{147F2762-F138-4A5C-976F-8EAC2B608ADB}">
              <a16:predDERef xmlns:a16="http://schemas.microsoft.com/office/drawing/2014/main" pred="{4F3D93C3-A55F-4854-8F5A-29F6B48358E0}"/>
            </a:ext>
          </a:extLst>
        </xdr:cNvPr>
        <xdr:cNvSpPr/>
      </xdr:nvSpPr>
      <xdr:spPr>
        <a:xfrm>
          <a:off x="3114675" y="7981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405</xdr:row>
      <xdr:rowOff>104775</xdr:rowOff>
    </xdr:from>
    <xdr:to>
      <xdr:col>4</xdr:col>
      <xdr:colOff>152400</xdr:colOff>
      <xdr:row>406</xdr:row>
      <xdr:rowOff>57150</xdr:rowOff>
    </xdr:to>
    <xdr:sp macro="" textlink="">
      <xdr:nvSpPr>
        <xdr:cNvPr id="437" name="Stern mit 4 Zacken 378">
          <a:extLst>
            <a:ext uri="{FF2B5EF4-FFF2-40B4-BE49-F238E27FC236}">
              <a16:creationId xmlns:a16="http://schemas.microsoft.com/office/drawing/2014/main" id="{38E23F8B-BD7E-4BE4-8E2A-C2D61CA2445D}"/>
            </a:ext>
            <a:ext uri="{147F2762-F138-4A5C-976F-8EAC2B608ADB}">
              <a16:predDERef xmlns:a16="http://schemas.microsoft.com/office/drawing/2014/main" pred="{7DFDA482-C676-40CA-826B-2794E2411DEA}"/>
            </a:ext>
          </a:extLst>
        </xdr:cNvPr>
        <xdr:cNvSpPr/>
      </xdr:nvSpPr>
      <xdr:spPr>
        <a:xfrm>
          <a:off x="3105150" y="8734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406</xdr:row>
      <xdr:rowOff>114300</xdr:rowOff>
    </xdr:from>
    <xdr:to>
      <xdr:col>4</xdr:col>
      <xdr:colOff>9525</xdr:colOff>
      <xdr:row>407</xdr:row>
      <xdr:rowOff>66675</xdr:rowOff>
    </xdr:to>
    <xdr:sp macro="" textlink="">
      <xdr:nvSpPr>
        <xdr:cNvPr id="438" name="Stern mit 4 Zacken 378">
          <a:extLst>
            <a:ext uri="{FF2B5EF4-FFF2-40B4-BE49-F238E27FC236}">
              <a16:creationId xmlns:a16="http://schemas.microsoft.com/office/drawing/2014/main" id="{73E36629-B281-4AEA-85A3-52BAA4002F0C}"/>
            </a:ext>
            <a:ext uri="{147F2762-F138-4A5C-976F-8EAC2B608ADB}">
              <a16:predDERef xmlns:a16="http://schemas.microsoft.com/office/drawing/2014/main" pred="{7DFDA482-C676-40CA-826B-2794E2411DEA}"/>
            </a:ext>
          </a:extLst>
        </xdr:cNvPr>
        <xdr:cNvSpPr/>
      </xdr:nvSpPr>
      <xdr:spPr>
        <a:xfrm>
          <a:off x="2962275" y="8934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411</xdr:row>
      <xdr:rowOff>123825</xdr:rowOff>
    </xdr:from>
    <xdr:to>
      <xdr:col>4</xdr:col>
      <xdr:colOff>133350</xdr:colOff>
      <xdr:row>412</xdr:row>
      <xdr:rowOff>76200</xdr:rowOff>
    </xdr:to>
    <xdr:sp macro="" textlink="">
      <xdr:nvSpPr>
        <xdr:cNvPr id="439" name="Stern mit 4 Zacken 378">
          <a:extLst>
            <a:ext uri="{FF2B5EF4-FFF2-40B4-BE49-F238E27FC236}">
              <a16:creationId xmlns:a16="http://schemas.microsoft.com/office/drawing/2014/main" id="{BA836DF7-DA44-4DD4-813C-32D22F8FEC4A}"/>
            </a:ext>
            <a:ext uri="{147F2762-F138-4A5C-976F-8EAC2B608ADB}">
              <a16:predDERef xmlns:a16="http://schemas.microsoft.com/office/drawing/2014/main" pred="{7DFDA482-C676-40CA-826B-2794E2411DEA}"/>
            </a:ext>
          </a:extLst>
        </xdr:cNvPr>
        <xdr:cNvSpPr/>
      </xdr:nvSpPr>
      <xdr:spPr>
        <a:xfrm>
          <a:off x="3086100" y="9896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410</xdr:row>
      <xdr:rowOff>133350</xdr:rowOff>
    </xdr:from>
    <xdr:to>
      <xdr:col>4</xdr:col>
      <xdr:colOff>152400</xdr:colOff>
      <xdr:row>411</xdr:row>
      <xdr:rowOff>85725</xdr:rowOff>
    </xdr:to>
    <xdr:sp macro="" textlink="">
      <xdr:nvSpPr>
        <xdr:cNvPr id="440" name="Stern mit 4 Zacken 378">
          <a:extLst>
            <a:ext uri="{FF2B5EF4-FFF2-40B4-BE49-F238E27FC236}">
              <a16:creationId xmlns:a16="http://schemas.microsoft.com/office/drawing/2014/main" id="{3B2F1012-FE9F-40E6-9908-1B2E54203FA3}"/>
            </a:ext>
            <a:ext uri="{147F2762-F138-4A5C-976F-8EAC2B608ADB}">
              <a16:predDERef xmlns:a16="http://schemas.microsoft.com/office/drawing/2014/main" pred="{7DFDA482-C676-40CA-826B-2794E2411DEA}"/>
            </a:ext>
          </a:extLst>
        </xdr:cNvPr>
        <xdr:cNvSpPr/>
      </xdr:nvSpPr>
      <xdr:spPr>
        <a:xfrm>
          <a:off x="3105150" y="9715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409</xdr:row>
      <xdr:rowOff>123825</xdr:rowOff>
    </xdr:from>
    <xdr:to>
      <xdr:col>4</xdr:col>
      <xdr:colOff>152400</xdr:colOff>
      <xdr:row>410</xdr:row>
      <xdr:rowOff>76200</xdr:rowOff>
    </xdr:to>
    <xdr:sp macro="" textlink="">
      <xdr:nvSpPr>
        <xdr:cNvPr id="441" name="Stern mit 4 Zacken 378">
          <a:extLst>
            <a:ext uri="{FF2B5EF4-FFF2-40B4-BE49-F238E27FC236}">
              <a16:creationId xmlns:a16="http://schemas.microsoft.com/office/drawing/2014/main" id="{2AEF9FE6-F95C-4696-A5BE-4F4E6EB11006}"/>
            </a:ext>
            <a:ext uri="{147F2762-F138-4A5C-976F-8EAC2B608ADB}">
              <a16:predDERef xmlns:a16="http://schemas.microsoft.com/office/drawing/2014/main" pred="{7DFDA482-C676-40CA-826B-2794E2411DEA}"/>
            </a:ext>
          </a:extLst>
        </xdr:cNvPr>
        <xdr:cNvSpPr/>
      </xdr:nvSpPr>
      <xdr:spPr>
        <a:xfrm>
          <a:off x="3105150" y="9515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408</xdr:row>
      <xdr:rowOff>114300</xdr:rowOff>
    </xdr:from>
    <xdr:to>
      <xdr:col>4</xdr:col>
      <xdr:colOff>142875</xdr:colOff>
      <xdr:row>409</xdr:row>
      <xdr:rowOff>66675</xdr:rowOff>
    </xdr:to>
    <xdr:sp macro="" textlink="">
      <xdr:nvSpPr>
        <xdr:cNvPr id="443" name="Stern mit 4 Zacken 378">
          <a:extLst>
            <a:ext uri="{FF2B5EF4-FFF2-40B4-BE49-F238E27FC236}">
              <a16:creationId xmlns:a16="http://schemas.microsoft.com/office/drawing/2014/main" id="{9771974F-A2BC-4DFE-ADF4-85D05F52092A}"/>
            </a:ext>
            <a:ext uri="{147F2762-F138-4A5C-976F-8EAC2B608ADB}">
              <a16:predDERef xmlns:a16="http://schemas.microsoft.com/office/drawing/2014/main" pred="{7DFDA482-C676-40CA-826B-2794E2411DEA}"/>
            </a:ext>
          </a:extLst>
        </xdr:cNvPr>
        <xdr:cNvSpPr/>
      </xdr:nvSpPr>
      <xdr:spPr>
        <a:xfrm>
          <a:off x="3095625" y="9315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407</xdr:row>
      <xdr:rowOff>123825</xdr:rowOff>
    </xdr:from>
    <xdr:to>
      <xdr:col>4</xdr:col>
      <xdr:colOff>0</xdr:colOff>
      <xdr:row>408</xdr:row>
      <xdr:rowOff>76200</xdr:rowOff>
    </xdr:to>
    <xdr:sp macro="" textlink="">
      <xdr:nvSpPr>
        <xdr:cNvPr id="444" name="Stern mit 4 Zacken 378">
          <a:extLst>
            <a:ext uri="{FF2B5EF4-FFF2-40B4-BE49-F238E27FC236}">
              <a16:creationId xmlns:a16="http://schemas.microsoft.com/office/drawing/2014/main" id="{DDB0ED41-DAF1-418E-9F49-25403C2CD461}"/>
            </a:ext>
            <a:ext uri="{147F2762-F138-4A5C-976F-8EAC2B608ADB}">
              <a16:predDERef xmlns:a16="http://schemas.microsoft.com/office/drawing/2014/main" pred="{7DFDA482-C676-40CA-826B-2794E2411DEA}"/>
            </a:ext>
          </a:extLst>
        </xdr:cNvPr>
        <xdr:cNvSpPr/>
      </xdr:nvSpPr>
      <xdr:spPr>
        <a:xfrm>
          <a:off x="2952750" y="9134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946150</xdr:colOff>
      <xdr:row>429</xdr:row>
      <xdr:rowOff>111125</xdr:rowOff>
    </xdr:from>
    <xdr:to>
      <xdr:col>3</xdr:col>
      <xdr:colOff>1130300</xdr:colOff>
      <xdr:row>430</xdr:row>
      <xdr:rowOff>63500</xdr:rowOff>
    </xdr:to>
    <xdr:sp macro="" textlink="">
      <xdr:nvSpPr>
        <xdr:cNvPr id="471" name="Stern mit 4 Zacken 470">
          <a:extLst>
            <a:ext uri="{FF2B5EF4-FFF2-40B4-BE49-F238E27FC236}">
              <a16:creationId xmlns:a16="http://schemas.microsoft.com/office/drawing/2014/main" id="{E217213C-77C6-4DAA-A122-EA7EE9BDEF8B}"/>
            </a:ext>
            <a:ext uri="{147F2762-F138-4A5C-976F-8EAC2B608ADB}">
              <a16:predDERef xmlns:a16="http://schemas.microsoft.com/office/drawing/2014/main" pred="{DDB0ED41-DAF1-418E-9F49-25403C2CD461}"/>
            </a:ext>
          </a:extLst>
        </xdr:cNvPr>
        <xdr:cNvSpPr/>
      </xdr:nvSpPr>
      <xdr:spPr>
        <a:xfrm>
          <a:off x="3003550" y="12880975"/>
          <a:ext cx="1841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968375</xdr:colOff>
      <xdr:row>428</xdr:row>
      <xdr:rowOff>82550</xdr:rowOff>
    </xdr:from>
    <xdr:to>
      <xdr:col>3</xdr:col>
      <xdr:colOff>1101725</xdr:colOff>
      <xdr:row>429</xdr:row>
      <xdr:rowOff>34925</xdr:rowOff>
    </xdr:to>
    <xdr:sp macro="" textlink="">
      <xdr:nvSpPr>
        <xdr:cNvPr id="472" name="Stern mit 4 Zacken 471">
          <a:extLst>
            <a:ext uri="{FF2B5EF4-FFF2-40B4-BE49-F238E27FC236}">
              <a16:creationId xmlns:a16="http://schemas.microsoft.com/office/drawing/2014/main" id="{93EB70D9-3244-44E2-AC79-3F10158282CA}"/>
            </a:ext>
            <a:ext uri="{147F2762-F138-4A5C-976F-8EAC2B608ADB}">
              <a16:predDERef xmlns:a16="http://schemas.microsoft.com/office/drawing/2014/main" pred="{E217213C-77C6-4DAA-A122-EA7EE9BDEF8B}"/>
            </a:ext>
          </a:extLst>
        </xdr:cNvPr>
        <xdr:cNvSpPr/>
      </xdr:nvSpPr>
      <xdr:spPr>
        <a:xfrm>
          <a:off x="3025775" y="12668250"/>
          <a:ext cx="1333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946150</xdr:colOff>
      <xdr:row>430</xdr:row>
      <xdr:rowOff>101600</xdr:rowOff>
    </xdr:from>
    <xdr:to>
      <xdr:col>3</xdr:col>
      <xdr:colOff>1130300</xdr:colOff>
      <xdr:row>431</xdr:row>
      <xdr:rowOff>53975</xdr:rowOff>
    </xdr:to>
    <xdr:sp macro="" textlink="">
      <xdr:nvSpPr>
        <xdr:cNvPr id="473" name="Stern mit 4 Zacken 472">
          <a:extLst>
            <a:ext uri="{FF2B5EF4-FFF2-40B4-BE49-F238E27FC236}">
              <a16:creationId xmlns:a16="http://schemas.microsoft.com/office/drawing/2014/main" id="{ADFBC247-C27A-4E88-B904-9F943BE59320}"/>
            </a:ext>
            <a:ext uri="{147F2762-F138-4A5C-976F-8EAC2B608ADB}">
              <a16:predDERef xmlns:a16="http://schemas.microsoft.com/office/drawing/2014/main" pred="{93EB70D9-3244-44E2-AC79-3F10158282CA}"/>
            </a:ext>
          </a:extLst>
        </xdr:cNvPr>
        <xdr:cNvSpPr/>
      </xdr:nvSpPr>
      <xdr:spPr>
        <a:xfrm>
          <a:off x="3003550" y="13055600"/>
          <a:ext cx="1841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431</xdr:row>
      <xdr:rowOff>104775</xdr:rowOff>
    </xdr:from>
    <xdr:to>
      <xdr:col>4</xdr:col>
      <xdr:colOff>133350</xdr:colOff>
      <xdr:row>432</xdr:row>
      <xdr:rowOff>57150</xdr:rowOff>
    </xdr:to>
    <xdr:sp macro="" textlink="">
      <xdr:nvSpPr>
        <xdr:cNvPr id="474" name="Stern mit 4 Zacken 473">
          <a:extLst>
            <a:ext uri="{FF2B5EF4-FFF2-40B4-BE49-F238E27FC236}">
              <a16:creationId xmlns:a16="http://schemas.microsoft.com/office/drawing/2014/main" id="{6EC1D888-8905-4943-B63C-076E8415D484}"/>
            </a:ext>
            <a:ext uri="{147F2762-F138-4A5C-976F-8EAC2B608ADB}">
              <a16:predDERef xmlns:a16="http://schemas.microsoft.com/office/drawing/2014/main" pred="{ADFBC247-C27A-4E88-B904-9F943BE59320}"/>
            </a:ext>
          </a:extLst>
        </xdr:cNvPr>
        <xdr:cNvSpPr/>
      </xdr:nvSpPr>
      <xdr:spPr>
        <a:xfrm>
          <a:off x="3086100" y="13687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1168400</xdr:colOff>
      <xdr:row>432</xdr:row>
      <xdr:rowOff>92075</xdr:rowOff>
    </xdr:from>
    <xdr:to>
      <xdr:col>4</xdr:col>
      <xdr:colOff>127000</xdr:colOff>
      <xdr:row>433</xdr:row>
      <xdr:rowOff>44450</xdr:rowOff>
    </xdr:to>
    <xdr:sp macro="" textlink="">
      <xdr:nvSpPr>
        <xdr:cNvPr id="475" name="Stern mit 4 Zacken 474">
          <a:extLst>
            <a:ext uri="{FF2B5EF4-FFF2-40B4-BE49-F238E27FC236}">
              <a16:creationId xmlns:a16="http://schemas.microsoft.com/office/drawing/2014/main" id="{E1DD72D2-44DB-41DB-8EFD-EADCE4E6696D}"/>
            </a:ext>
            <a:ext uri="{147F2762-F138-4A5C-976F-8EAC2B608ADB}">
              <a16:predDERef xmlns:a16="http://schemas.microsoft.com/office/drawing/2014/main" pred="{6EC1D888-8905-4943-B63C-076E8415D484}"/>
            </a:ext>
          </a:extLst>
        </xdr:cNvPr>
        <xdr:cNvSpPr/>
      </xdr:nvSpPr>
      <xdr:spPr>
        <a:xfrm>
          <a:off x="3225800" y="13414375"/>
          <a:ext cx="1333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974725</xdr:colOff>
      <xdr:row>439</xdr:row>
      <xdr:rowOff>123825</xdr:rowOff>
    </xdr:from>
    <xdr:to>
      <xdr:col>3</xdr:col>
      <xdr:colOff>1108075</xdr:colOff>
      <xdr:row>440</xdr:row>
      <xdr:rowOff>76200</xdr:rowOff>
    </xdr:to>
    <xdr:sp macro="" textlink="">
      <xdr:nvSpPr>
        <xdr:cNvPr id="478" name="Stern mit 4 Zacken 477">
          <a:extLst>
            <a:ext uri="{FF2B5EF4-FFF2-40B4-BE49-F238E27FC236}">
              <a16:creationId xmlns:a16="http://schemas.microsoft.com/office/drawing/2014/main" id="{12C9C6B4-045B-4D25-A182-D2E8ECCB2797}"/>
            </a:ext>
            <a:ext uri="{147F2762-F138-4A5C-976F-8EAC2B608ADB}">
              <a16:predDERef xmlns:a16="http://schemas.microsoft.com/office/drawing/2014/main" pred="{E1DD72D2-44DB-41DB-8EFD-EADCE4E6696D}"/>
            </a:ext>
          </a:extLst>
        </xdr:cNvPr>
        <xdr:cNvSpPr/>
      </xdr:nvSpPr>
      <xdr:spPr>
        <a:xfrm>
          <a:off x="3032125" y="14735175"/>
          <a:ext cx="1333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433</xdr:row>
      <xdr:rowOff>104775</xdr:rowOff>
    </xdr:from>
    <xdr:to>
      <xdr:col>4</xdr:col>
      <xdr:colOff>133350</xdr:colOff>
      <xdr:row>434</xdr:row>
      <xdr:rowOff>57150</xdr:rowOff>
    </xdr:to>
    <xdr:sp macro="" textlink="">
      <xdr:nvSpPr>
        <xdr:cNvPr id="479" name="Stern mit 4 Zacken 478">
          <a:extLst>
            <a:ext uri="{FF2B5EF4-FFF2-40B4-BE49-F238E27FC236}">
              <a16:creationId xmlns:a16="http://schemas.microsoft.com/office/drawing/2014/main" id="{C1C0F574-E035-4168-A19F-9457E8475C0F}"/>
            </a:ext>
            <a:ext uri="{147F2762-F138-4A5C-976F-8EAC2B608ADB}">
              <a16:predDERef xmlns:a16="http://schemas.microsoft.com/office/drawing/2014/main" pred="{12C9C6B4-045B-4D25-A182-D2E8ECCB2797}"/>
            </a:ext>
          </a:extLst>
        </xdr:cNvPr>
        <xdr:cNvSpPr/>
      </xdr:nvSpPr>
      <xdr:spPr>
        <a:xfrm>
          <a:off x="3086100" y="14068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434</xdr:row>
      <xdr:rowOff>114300</xdr:rowOff>
    </xdr:from>
    <xdr:to>
      <xdr:col>4</xdr:col>
      <xdr:colOff>133350</xdr:colOff>
      <xdr:row>435</xdr:row>
      <xdr:rowOff>66675</xdr:rowOff>
    </xdr:to>
    <xdr:sp macro="" textlink="">
      <xdr:nvSpPr>
        <xdr:cNvPr id="480" name="Stern mit 4 Zacken 479">
          <a:extLst>
            <a:ext uri="{FF2B5EF4-FFF2-40B4-BE49-F238E27FC236}">
              <a16:creationId xmlns:a16="http://schemas.microsoft.com/office/drawing/2014/main" id="{54DDE77C-954C-49FF-853D-C15C1AE9A57B}"/>
            </a:ext>
            <a:ext uri="{147F2762-F138-4A5C-976F-8EAC2B608ADB}">
              <a16:predDERef xmlns:a16="http://schemas.microsoft.com/office/drawing/2014/main" pred="{C1C0F574-E035-4168-A19F-9457E8475C0F}"/>
            </a:ext>
          </a:extLst>
        </xdr:cNvPr>
        <xdr:cNvSpPr/>
      </xdr:nvSpPr>
      <xdr:spPr>
        <a:xfrm>
          <a:off x="3086100" y="14268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1146175</xdr:colOff>
      <xdr:row>435</xdr:row>
      <xdr:rowOff>123825</xdr:rowOff>
    </xdr:from>
    <xdr:to>
      <xdr:col>4</xdr:col>
      <xdr:colOff>155575</xdr:colOff>
      <xdr:row>436</xdr:row>
      <xdr:rowOff>76200</xdr:rowOff>
    </xdr:to>
    <xdr:sp macro="" textlink="">
      <xdr:nvSpPr>
        <xdr:cNvPr id="481" name="Stern mit 4 Zacken 480">
          <a:extLst>
            <a:ext uri="{FF2B5EF4-FFF2-40B4-BE49-F238E27FC236}">
              <a16:creationId xmlns:a16="http://schemas.microsoft.com/office/drawing/2014/main" id="{6BA69D9F-2C1A-464A-BD2D-39B6921DA5FF}"/>
            </a:ext>
            <a:ext uri="{147F2762-F138-4A5C-976F-8EAC2B608ADB}">
              <a16:predDERef xmlns:a16="http://schemas.microsoft.com/office/drawing/2014/main" pred="{54DDE77C-954C-49FF-853D-C15C1AE9A57B}"/>
            </a:ext>
          </a:extLst>
        </xdr:cNvPr>
        <xdr:cNvSpPr/>
      </xdr:nvSpPr>
      <xdr:spPr>
        <a:xfrm>
          <a:off x="3203575" y="13998575"/>
          <a:ext cx="1841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438</xdr:row>
      <xdr:rowOff>123825</xdr:rowOff>
    </xdr:from>
    <xdr:to>
      <xdr:col>3</xdr:col>
      <xdr:colOff>1104900</xdr:colOff>
      <xdr:row>439</xdr:row>
      <xdr:rowOff>76200</xdr:rowOff>
    </xdr:to>
    <xdr:sp macro="" textlink="">
      <xdr:nvSpPr>
        <xdr:cNvPr id="482" name="Stern mit 4 Zacken 481">
          <a:extLst>
            <a:ext uri="{FF2B5EF4-FFF2-40B4-BE49-F238E27FC236}">
              <a16:creationId xmlns:a16="http://schemas.microsoft.com/office/drawing/2014/main" id="{2C15DAB2-4EDE-477B-AC15-B01129E98570}"/>
            </a:ext>
            <a:ext uri="{147F2762-F138-4A5C-976F-8EAC2B608ADB}">
              <a16:predDERef xmlns:a16="http://schemas.microsoft.com/office/drawing/2014/main" pred="{6BA69D9F-2C1A-464A-BD2D-39B6921DA5FF}"/>
            </a:ext>
          </a:extLst>
        </xdr:cNvPr>
        <xdr:cNvSpPr/>
      </xdr:nvSpPr>
      <xdr:spPr>
        <a:xfrm>
          <a:off x="2933700" y="15039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437</xdr:row>
      <xdr:rowOff>123825</xdr:rowOff>
    </xdr:from>
    <xdr:to>
      <xdr:col>3</xdr:col>
      <xdr:colOff>1114425</xdr:colOff>
      <xdr:row>438</xdr:row>
      <xdr:rowOff>76200</xdr:rowOff>
    </xdr:to>
    <xdr:sp macro="" textlink="">
      <xdr:nvSpPr>
        <xdr:cNvPr id="483" name="Stern mit 4 Zacken 482">
          <a:extLst>
            <a:ext uri="{FF2B5EF4-FFF2-40B4-BE49-F238E27FC236}">
              <a16:creationId xmlns:a16="http://schemas.microsoft.com/office/drawing/2014/main" id="{29C092C4-6E8E-4FEE-9A1D-11420D2A804B}"/>
            </a:ext>
            <a:ext uri="{147F2762-F138-4A5C-976F-8EAC2B608ADB}">
              <a16:predDERef xmlns:a16="http://schemas.microsoft.com/office/drawing/2014/main" pred="{2C15DAB2-4EDE-477B-AC15-B01129E98570}"/>
            </a:ext>
          </a:extLst>
        </xdr:cNvPr>
        <xdr:cNvSpPr/>
      </xdr:nvSpPr>
      <xdr:spPr>
        <a:xfrm>
          <a:off x="2943225" y="14849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436</xdr:row>
      <xdr:rowOff>127000</xdr:rowOff>
    </xdr:from>
    <xdr:to>
      <xdr:col>4</xdr:col>
      <xdr:colOff>152400</xdr:colOff>
      <xdr:row>437</xdr:row>
      <xdr:rowOff>79375</xdr:rowOff>
    </xdr:to>
    <xdr:sp macro="" textlink="">
      <xdr:nvSpPr>
        <xdr:cNvPr id="484" name="Stern mit 4 Zacken 483">
          <a:extLst>
            <a:ext uri="{FF2B5EF4-FFF2-40B4-BE49-F238E27FC236}">
              <a16:creationId xmlns:a16="http://schemas.microsoft.com/office/drawing/2014/main" id="{EB7F4160-64EF-4614-996D-332C8CB1C461}"/>
            </a:ext>
            <a:ext uri="{147F2762-F138-4A5C-976F-8EAC2B608ADB}">
              <a16:predDERef xmlns:a16="http://schemas.microsoft.com/office/drawing/2014/main" pred="{29C092C4-6E8E-4FEE-9A1D-11420D2A804B}"/>
            </a:ext>
          </a:extLst>
        </xdr:cNvPr>
        <xdr:cNvSpPr/>
      </xdr:nvSpPr>
      <xdr:spPr>
        <a:xfrm>
          <a:off x="3076575" y="14662150"/>
          <a:ext cx="161925"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440</xdr:row>
      <xdr:rowOff>114300</xdr:rowOff>
    </xdr:from>
    <xdr:to>
      <xdr:col>3</xdr:col>
      <xdr:colOff>1104900</xdr:colOff>
      <xdr:row>441</xdr:row>
      <xdr:rowOff>66675</xdr:rowOff>
    </xdr:to>
    <xdr:sp macro="" textlink="">
      <xdr:nvSpPr>
        <xdr:cNvPr id="485" name="Stern mit 4 Zacken 484">
          <a:extLst>
            <a:ext uri="{FF2B5EF4-FFF2-40B4-BE49-F238E27FC236}">
              <a16:creationId xmlns:a16="http://schemas.microsoft.com/office/drawing/2014/main" id="{F5FBA9C8-CECC-43BE-B3A8-8248BBE8E99E}"/>
            </a:ext>
            <a:ext uri="{147F2762-F138-4A5C-976F-8EAC2B608ADB}">
              <a16:predDERef xmlns:a16="http://schemas.microsoft.com/office/drawing/2014/main" pred="{EB7F4160-64EF-4614-996D-332C8CB1C461}"/>
            </a:ext>
          </a:extLst>
        </xdr:cNvPr>
        <xdr:cNvSpPr/>
      </xdr:nvSpPr>
      <xdr:spPr>
        <a:xfrm>
          <a:off x="2933700" y="15411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1009650</xdr:colOff>
      <xdr:row>444</xdr:row>
      <xdr:rowOff>123825</xdr:rowOff>
    </xdr:from>
    <xdr:to>
      <xdr:col>4</xdr:col>
      <xdr:colOff>19050</xdr:colOff>
      <xdr:row>445</xdr:row>
      <xdr:rowOff>76200</xdr:rowOff>
    </xdr:to>
    <xdr:sp macro="" textlink="">
      <xdr:nvSpPr>
        <xdr:cNvPr id="452" name="Stern mit 4 Zacken 484">
          <a:extLst>
            <a:ext uri="{FF2B5EF4-FFF2-40B4-BE49-F238E27FC236}">
              <a16:creationId xmlns:a16="http://schemas.microsoft.com/office/drawing/2014/main" id="{59129AEE-64CE-443B-B18F-38E5DFA8CA4F}"/>
            </a:ext>
            <a:ext uri="{147F2762-F138-4A5C-976F-8EAC2B608ADB}">
              <a16:predDERef xmlns:a16="http://schemas.microsoft.com/office/drawing/2014/main" pred="{EB7F4160-64EF-4614-996D-332C8CB1C461}"/>
            </a:ext>
          </a:extLst>
        </xdr:cNvPr>
        <xdr:cNvSpPr/>
      </xdr:nvSpPr>
      <xdr:spPr>
        <a:xfrm>
          <a:off x="2971800" y="16182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987425</xdr:colOff>
      <xdr:row>445</xdr:row>
      <xdr:rowOff>120650</xdr:rowOff>
    </xdr:from>
    <xdr:to>
      <xdr:col>3</xdr:col>
      <xdr:colOff>1120775</xdr:colOff>
      <xdr:row>446</xdr:row>
      <xdr:rowOff>73025</xdr:rowOff>
    </xdr:to>
    <xdr:sp macro="" textlink="">
      <xdr:nvSpPr>
        <xdr:cNvPr id="465" name="Stern mit 4 Zacken 484">
          <a:extLst>
            <a:ext uri="{FF2B5EF4-FFF2-40B4-BE49-F238E27FC236}">
              <a16:creationId xmlns:a16="http://schemas.microsoft.com/office/drawing/2014/main" id="{D8E97800-34B8-4587-92FD-4236F0A4473B}"/>
            </a:ext>
            <a:ext uri="{147F2762-F138-4A5C-976F-8EAC2B608ADB}">
              <a16:predDERef xmlns:a16="http://schemas.microsoft.com/office/drawing/2014/main" pred="{EB7F4160-64EF-4614-996D-332C8CB1C461}"/>
            </a:ext>
          </a:extLst>
        </xdr:cNvPr>
        <xdr:cNvSpPr/>
      </xdr:nvSpPr>
      <xdr:spPr>
        <a:xfrm>
          <a:off x="2949575" y="163703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441</xdr:row>
      <xdr:rowOff>127000</xdr:rowOff>
    </xdr:from>
    <xdr:to>
      <xdr:col>4</xdr:col>
      <xdr:colOff>142875</xdr:colOff>
      <xdr:row>442</xdr:row>
      <xdr:rowOff>79375</xdr:rowOff>
    </xdr:to>
    <xdr:sp macro="" textlink="">
      <xdr:nvSpPr>
        <xdr:cNvPr id="467" name="Stern mit 4 Zacken 484">
          <a:extLst>
            <a:ext uri="{FF2B5EF4-FFF2-40B4-BE49-F238E27FC236}">
              <a16:creationId xmlns:a16="http://schemas.microsoft.com/office/drawing/2014/main" id="{5D83921A-12EB-4FCC-8FE9-807B0A786D4E}"/>
            </a:ext>
            <a:ext uri="{147F2762-F138-4A5C-976F-8EAC2B608ADB}">
              <a16:predDERef xmlns:a16="http://schemas.microsoft.com/office/drawing/2014/main" pred="{EB7F4160-64EF-4614-996D-332C8CB1C461}"/>
            </a:ext>
          </a:extLst>
        </xdr:cNvPr>
        <xdr:cNvSpPr/>
      </xdr:nvSpPr>
      <xdr:spPr>
        <a:xfrm>
          <a:off x="3241675" y="15106650"/>
          <a:ext cx="1333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34925</xdr:colOff>
      <xdr:row>442</xdr:row>
      <xdr:rowOff>127000</xdr:rowOff>
    </xdr:from>
    <xdr:to>
      <xdr:col>4</xdr:col>
      <xdr:colOff>139700</xdr:colOff>
      <xdr:row>443</xdr:row>
      <xdr:rowOff>79375</xdr:rowOff>
    </xdr:to>
    <xdr:sp macro="" textlink="">
      <xdr:nvSpPr>
        <xdr:cNvPr id="469" name="Stern mit 4 Zacken 484">
          <a:extLst>
            <a:ext uri="{FF2B5EF4-FFF2-40B4-BE49-F238E27FC236}">
              <a16:creationId xmlns:a16="http://schemas.microsoft.com/office/drawing/2014/main" id="{31A42EBF-AC26-4416-85E5-049E55BFFDB3}"/>
            </a:ext>
            <a:ext uri="{147F2762-F138-4A5C-976F-8EAC2B608ADB}">
              <a16:predDERef xmlns:a16="http://schemas.microsoft.com/office/drawing/2014/main" pred="{EB7F4160-64EF-4614-996D-332C8CB1C461}"/>
            </a:ext>
          </a:extLst>
        </xdr:cNvPr>
        <xdr:cNvSpPr/>
      </xdr:nvSpPr>
      <xdr:spPr>
        <a:xfrm>
          <a:off x="3121025" y="15805150"/>
          <a:ext cx="104775"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34925</xdr:colOff>
      <xdr:row>443</xdr:row>
      <xdr:rowOff>127000</xdr:rowOff>
    </xdr:from>
    <xdr:to>
      <xdr:col>4</xdr:col>
      <xdr:colOff>139700</xdr:colOff>
      <xdr:row>444</xdr:row>
      <xdr:rowOff>79375</xdr:rowOff>
    </xdr:to>
    <xdr:sp macro="" textlink="">
      <xdr:nvSpPr>
        <xdr:cNvPr id="470" name="Stern mit 4 Zacken 484">
          <a:extLst>
            <a:ext uri="{FF2B5EF4-FFF2-40B4-BE49-F238E27FC236}">
              <a16:creationId xmlns:a16="http://schemas.microsoft.com/office/drawing/2014/main" id="{64B2A41C-B2FE-4FBA-A05A-66A7C88A96EE}"/>
            </a:ext>
            <a:ext uri="{147F2762-F138-4A5C-976F-8EAC2B608ADB}">
              <a16:predDERef xmlns:a16="http://schemas.microsoft.com/office/drawing/2014/main" pred="{EB7F4160-64EF-4614-996D-332C8CB1C461}"/>
            </a:ext>
          </a:extLst>
        </xdr:cNvPr>
        <xdr:cNvSpPr/>
      </xdr:nvSpPr>
      <xdr:spPr>
        <a:xfrm>
          <a:off x="3121025" y="15995650"/>
          <a:ext cx="104775"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446</xdr:row>
      <xdr:rowOff>120650</xdr:rowOff>
    </xdr:from>
    <xdr:to>
      <xdr:col>3</xdr:col>
      <xdr:colOff>1104900</xdr:colOff>
      <xdr:row>447</xdr:row>
      <xdr:rowOff>73025</xdr:rowOff>
    </xdr:to>
    <xdr:sp macro="" textlink="">
      <xdr:nvSpPr>
        <xdr:cNvPr id="476" name="Stern mit 4 Zacken 484">
          <a:extLst>
            <a:ext uri="{FF2B5EF4-FFF2-40B4-BE49-F238E27FC236}">
              <a16:creationId xmlns:a16="http://schemas.microsoft.com/office/drawing/2014/main" id="{282E45BC-2299-4A5B-90E0-20E23A20364D}"/>
            </a:ext>
            <a:ext uri="{147F2762-F138-4A5C-976F-8EAC2B608ADB}">
              <a16:predDERef xmlns:a16="http://schemas.microsoft.com/office/drawing/2014/main" pred="{EB7F4160-64EF-4614-996D-332C8CB1C461}"/>
            </a:ext>
          </a:extLst>
        </xdr:cNvPr>
        <xdr:cNvSpPr/>
      </xdr:nvSpPr>
      <xdr:spPr>
        <a:xfrm>
          <a:off x="2952750" y="16560800"/>
          <a:ext cx="11430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993775</xdr:colOff>
      <xdr:row>451</xdr:row>
      <xdr:rowOff>114300</xdr:rowOff>
    </xdr:from>
    <xdr:to>
      <xdr:col>4</xdr:col>
      <xdr:colOff>3175</xdr:colOff>
      <xdr:row>452</xdr:row>
      <xdr:rowOff>66675</xdr:rowOff>
    </xdr:to>
    <xdr:sp macro="" textlink="">
      <xdr:nvSpPr>
        <xdr:cNvPr id="477" name="Stern mit 4 Zacken 484">
          <a:extLst>
            <a:ext uri="{FF2B5EF4-FFF2-40B4-BE49-F238E27FC236}">
              <a16:creationId xmlns:a16="http://schemas.microsoft.com/office/drawing/2014/main" id="{99AA347C-054D-457D-AF7F-FAB8009F6D7E}"/>
            </a:ext>
            <a:ext uri="{147F2762-F138-4A5C-976F-8EAC2B608ADB}">
              <a16:predDERef xmlns:a16="http://schemas.microsoft.com/office/drawing/2014/main" pred="{EB7F4160-64EF-4614-996D-332C8CB1C461}"/>
            </a:ext>
          </a:extLst>
        </xdr:cNvPr>
        <xdr:cNvSpPr/>
      </xdr:nvSpPr>
      <xdr:spPr>
        <a:xfrm>
          <a:off x="2955925" y="17506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984250</xdr:colOff>
      <xdr:row>452</xdr:row>
      <xdr:rowOff>127000</xdr:rowOff>
    </xdr:from>
    <xdr:to>
      <xdr:col>3</xdr:col>
      <xdr:colOff>1117600</xdr:colOff>
      <xdr:row>453</xdr:row>
      <xdr:rowOff>79375</xdr:rowOff>
    </xdr:to>
    <xdr:sp macro="" textlink="">
      <xdr:nvSpPr>
        <xdr:cNvPr id="532" name="Stern mit 4 Zacken 484">
          <a:extLst>
            <a:ext uri="{FF2B5EF4-FFF2-40B4-BE49-F238E27FC236}">
              <a16:creationId xmlns:a16="http://schemas.microsoft.com/office/drawing/2014/main" id="{D9E21EA3-30B4-4B6B-9F92-FF5EAF18CCB5}"/>
            </a:ext>
            <a:ext uri="{147F2762-F138-4A5C-976F-8EAC2B608ADB}">
              <a16:predDERef xmlns:a16="http://schemas.microsoft.com/office/drawing/2014/main" pred="{99AA347C-054D-457D-AF7F-FAB8009F6D7E}"/>
            </a:ext>
          </a:extLst>
        </xdr:cNvPr>
        <xdr:cNvSpPr/>
      </xdr:nvSpPr>
      <xdr:spPr>
        <a:xfrm>
          <a:off x="2946400" y="177101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977900</xdr:colOff>
      <xdr:row>453</xdr:row>
      <xdr:rowOff>114300</xdr:rowOff>
    </xdr:from>
    <xdr:to>
      <xdr:col>3</xdr:col>
      <xdr:colOff>1111250</xdr:colOff>
      <xdr:row>454</xdr:row>
      <xdr:rowOff>66675</xdr:rowOff>
    </xdr:to>
    <xdr:sp macro="" textlink="">
      <xdr:nvSpPr>
        <xdr:cNvPr id="487" name="Stern mit 4 Zacken 484">
          <a:extLst>
            <a:ext uri="{FF2B5EF4-FFF2-40B4-BE49-F238E27FC236}">
              <a16:creationId xmlns:a16="http://schemas.microsoft.com/office/drawing/2014/main" id="{FF0647BE-E70C-4BCD-985D-989133355266}"/>
            </a:ext>
            <a:ext uri="{147F2762-F138-4A5C-976F-8EAC2B608ADB}">
              <a16:predDERef xmlns:a16="http://schemas.microsoft.com/office/drawing/2014/main" pred="{EB7F4160-64EF-4614-996D-332C8CB1C461}"/>
            </a:ext>
          </a:extLst>
        </xdr:cNvPr>
        <xdr:cNvSpPr/>
      </xdr:nvSpPr>
      <xdr:spPr>
        <a:xfrm>
          <a:off x="2940050" y="17887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448</xdr:row>
      <xdr:rowOff>117475</xdr:rowOff>
    </xdr:from>
    <xdr:to>
      <xdr:col>3</xdr:col>
      <xdr:colOff>1104900</xdr:colOff>
      <xdr:row>449</xdr:row>
      <xdr:rowOff>69850</xdr:rowOff>
    </xdr:to>
    <xdr:sp macro="" textlink="">
      <xdr:nvSpPr>
        <xdr:cNvPr id="488" name="Stern mit 4 Zacken 484">
          <a:extLst>
            <a:ext uri="{FF2B5EF4-FFF2-40B4-BE49-F238E27FC236}">
              <a16:creationId xmlns:a16="http://schemas.microsoft.com/office/drawing/2014/main" id="{DB9751C9-F55C-4545-A313-C3435B98716C}"/>
            </a:ext>
            <a:ext uri="{147F2762-F138-4A5C-976F-8EAC2B608ADB}">
              <a16:predDERef xmlns:a16="http://schemas.microsoft.com/office/drawing/2014/main" pred="{EB7F4160-64EF-4614-996D-332C8CB1C461}"/>
            </a:ext>
          </a:extLst>
        </xdr:cNvPr>
        <xdr:cNvSpPr/>
      </xdr:nvSpPr>
      <xdr:spPr>
        <a:xfrm>
          <a:off x="2933700" y="169386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968375</xdr:colOff>
      <xdr:row>449</xdr:row>
      <xdr:rowOff>114300</xdr:rowOff>
    </xdr:from>
    <xdr:to>
      <xdr:col>3</xdr:col>
      <xdr:colOff>1098550</xdr:colOff>
      <xdr:row>450</xdr:row>
      <xdr:rowOff>66675</xdr:rowOff>
    </xdr:to>
    <xdr:sp macro="" textlink="">
      <xdr:nvSpPr>
        <xdr:cNvPr id="530" name="Stern mit 4 Zacken 484">
          <a:extLst>
            <a:ext uri="{FF2B5EF4-FFF2-40B4-BE49-F238E27FC236}">
              <a16:creationId xmlns:a16="http://schemas.microsoft.com/office/drawing/2014/main" id="{424A274C-53B3-4571-82CB-B32CE4FE0245}"/>
            </a:ext>
            <a:ext uri="{147F2762-F138-4A5C-976F-8EAC2B608ADB}">
              <a16:predDERef xmlns:a16="http://schemas.microsoft.com/office/drawing/2014/main" pred="{DB9751C9-F55C-4545-A313-C3435B98716C}"/>
            </a:ext>
          </a:extLst>
        </xdr:cNvPr>
        <xdr:cNvSpPr/>
      </xdr:nvSpPr>
      <xdr:spPr>
        <a:xfrm>
          <a:off x="2930525" y="17125950"/>
          <a:ext cx="130175"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450</xdr:row>
      <xdr:rowOff>123825</xdr:rowOff>
    </xdr:from>
    <xdr:to>
      <xdr:col>4</xdr:col>
      <xdr:colOff>180975</xdr:colOff>
      <xdr:row>451</xdr:row>
      <xdr:rowOff>69850</xdr:rowOff>
    </xdr:to>
    <xdr:sp macro="" textlink="">
      <xdr:nvSpPr>
        <xdr:cNvPr id="490" name="Stern mit 4 Zacken 484">
          <a:extLst>
            <a:ext uri="{FF2B5EF4-FFF2-40B4-BE49-F238E27FC236}">
              <a16:creationId xmlns:a16="http://schemas.microsoft.com/office/drawing/2014/main" id="{B39807FC-1086-4242-BD07-084D7E6B8570}"/>
            </a:ext>
            <a:ext uri="{147F2762-F138-4A5C-976F-8EAC2B608ADB}">
              <a16:predDERef xmlns:a16="http://schemas.microsoft.com/office/drawing/2014/main" pred="{EB7F4160-64EF-4614-996D-332C8CB1C461}"/>
            </a:ext>
          </a:extLst>
        </xdr:cNvPr>
        <xdr:cNvSpPr/>
      </xdr:nvSpPr>
      <xdr:spPr>
        <a:xfrm>
          <a:off x="3133725" y="17325975"/>
          <a:ext cx="1333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88900</xdr:colOff>
      <xdr:row>447</xdr:row>
      <xdr:rowOff>107950</xdr:rowOff>
    </xdr:from>
    <xdr:to>
      <xdr:col>4</xdr:col>
      <xdr:colOff>193675</xdr:colOff>
      <xdr:row>448</xdr:row>
      <xdr:rowOff>60325</xdr:rowOff>
    </xdr:to>
    <xdr:sp macro="" textlink="">
      <xdr:nvSpPr>
        <xdr:cNvPr id="491" name="Stern mit 4 Zacken 484">
          <a:extLst>
            <a:ext uri="{FF2B5EF4-FFF2-40B4-BE49-F238E27FC236}">
              <a16:creationId xmlns:a16="http://schemas.microsoft.com/office/drawing/2014/main" id="{C96672BD-844C-4846-A920-11AF3991B77B}"/>
            </a:ext>
            <a:ext uri="{147F2762-F138-4A5C-976F-8EAC2B608ADB}">
              <a16:predDERef xmlns:a16="http://schemas.microsoft.com/office/drawing/2014/main" pred="{EB7F4160-64EF-4614-996D-332C8CB1C461}"/>
            </a:ext>
          </a:extLst>
        </xdr:cNvPr>
        <xdr:cNvSpPr/>
      </xdr:nvSpPr>
      <xdr:spPr>
        <a:xfrm>
          <a:off x="3175000" y="16738600"/>
          <a:ext cx="104775"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454</xdr:row>
      <xdr:rowOff>120650</xdr:rowOff>
    </xdr:from>
    <xdr:to>
      <xdr:col>4</xdr:col>
      <xdr:colOff>133350</xdr:colOff>
      <xdr:row>455</xdr:row>
      <xdr:rowOff>73025</xdr:rowOff>
    </xdr:to>
    <xdr:sp macro="" textlink="">
      <xdr:nvSpPr>
        <xdr:cNvPr id="493" name="Stern mit 4 Zacken 484">
          <a:extLst>
            <a:ext uri="{FF2B5EF4-FFF2-40B4-BE49-F238E27FC236}">
              <a16:creationId xmlns:a16="http://schemas.microsoft.com/office/drawing/2014/main" id="{4708D823-792E-4580-980D-48371824071A}"/>
            </a:ext>
            <a:ext uri="{147F2762-F138-4A5C-976F-8EAC2B608ADB}">
              <a16:predDERef xmlns:a16="http://schemas.microsoft.com/office/drawing/2014/main" pred="{EB7F4160-64EF-4614-996D-332C8CB1C461}"/>
            </a:ext>
          </a:extLst>
        </xdr:cNvPr>
        <xdr:cNvSpPr/>
      </xdr:nvSpPr>
      <xdr:spPr>
        <a:xfrm>
          <a:off x="3232150" y="17494250"/>
          <a:ext cx="1333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12700</xdr:colOff>
      <xdr:row>455</xdr:row>
      <xdr:rowOff>127000</xdr:rowOff>
    </xdr:from>
    <xdr:to>
      <xdr:col>4</xdr:col>
      <xdr:colOff>146050</xdr:colOff>
      <xdr:row>456</xdr:row>
      <xdr:rowOff>79375</xdr:rowOff>
    </xdr:to>
    <xdr:sp macro="" textlink="">
      <xdr:nvSpPr>
        <xdr:cNvPr id="519" name="Stern mit 4 Zacken 484">
          <a:extLst>
            <a:ext uri="{FF2B5EF4-FFF2-40B4-BE49-F238E27FC236}">
              <a16:creationId xmlns:a16="http://schemas.microsoft.com/office/drawing/2014/main" id="{816B4517-9CE1-4E73-9EA9-5D02F597366B}"/>
            </a:ext>
            <a:ext uri="{147F2762-F138-4A5C-976F-8EAC2B608ADB}">
              <a16:predDERef xmlns:a16="http://schemas.microsoft.com/office/drawing/2014/main" pred="{4708D823-792E-4580-980D-48371824071A}"/>
            </a:ext>
          </a:extLst>
        </xdr:cNvPr>
        <xdr:cNvSpPr/>
      </xdr:nvSpPr>
      <xdr:spPr>
        <a:xfrm>
          <a:off x="3098800" y="182816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456</xdr:row>
      <xdr:rowOff>127000</xdr:rowOff>
    </xdr:from>
    <xdr:to>
      <xdr:col>3</xdr:col>
      <xdr:colOff>1123950</xdr:colOff>
      <xdr:row>457</xdr:row>
      <xdr:rowOff>79375</xdr:rowOff>
    </xdr:to>
    <xdr:sp macro="" textlink="">
      <xdr:nvSpPr>
        <xdr:cNvPr id="495" name="Stern mit 4 Zacken 484">
          <a:extLst>
            <a:ext uri="{FF2B5EF4-FFF2-40B4-BE49-F238E27FC236}">
              <a16:creationId xmlns:a16="http://schemas.microsoft.com/office/drawing/2014/main" id="{13A952E0-55E4-43A0-A54B-BA4D641A5AD3}"/>
            </a:ext>
            <a:ext uri="{147F2762-F138-4A5C-976F-8EAC2B608ADB}">
              <a16:predDERef xmlns:a16="http://schemas.microsoft.com/office/drawing/2014/main" pred="{EB7F4160-64EF-4614-996D-332C8CB1C461}"/>
            </a:ext>
          </a:extLst>
        </xdr:cNvPr>
        <xdr:cNvSpPr/>
      </xdr:nvSpPr>
      <xdr:spPr>
        <a:xfrm>
          <a:off x="3048000" y="17868900"/>
          <a:ext cx="1333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984250</xdr:colOff>
      <xdr:row>457</xdr:row>
      <xdr:rowOff>127000</xdr:rowOff>
    </xdr:from>
    <xdr:to>
      <xdr:col>3</xdr:col>
      <xdr:colOff>1117600</xdr:colOff>
      <xdr:row>458</xdr:row>
      <xdr:rowOff>79375</xdr:rowOff>
    </xdr:to>
    <xdr:sp macro="" textlink="">
      <xdr:nvSpPr>
        <xdr:cNvPr id="496" name="Stern mit 4 Zacken 484">
          <a:extLst>
            <a:ext uri="{FF2B5EF4-FFF2-40B4-BE49-F238E27FC236}">
              <a16:creationId xmlns:a16="http://schemas.microsoft.com/office/drawing/2014/main" id="{F7ECF237-1A5F-40CD-B26C-B423B8CDE369}"/>
            </a:ext>
            <a:ext uri="{147F2762-F138-4A5C-976F-8EAC2B608ADB}">
              <a16:predDERef xmlns:a16="http://schemas.microsoft.com/office/drawing/2014/main" pred="{EB7F4160-64EF-4614-996D-332C8CB1C461}"/>
            </a:ext>
          </a:extLst>
        </xdr:cNvPr>
        <xdr:cNvSpPr/>
      </xdr:nvSpPr>
      <xdr:spPr>
        <a:xfrm>
          <a:off x="3041650" y="18053050"/>
          <a:ext cx="1333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987425</xdr:colOff>
      <xdr:row>458</xdr:row>
      <xdr:rowOff>123825</xdr:rowOff>
    </xdr:from>
    <xdr:to>
      <xdr:col>3</xdr:col>
      <xdr:colOff>1111250</xdr:colOff>
      <xdr:row>459</xdr:row>
      <xdr:rowOff>76200</xdr:rowOff>
    </xdr:to>
    <xdr:sp macro="" textlink="">
      <xdr:nvSpPr>
        <xdr:cNvPr id="498" name="Stern mit 4 Zacken 484">
          <a:extLst>
            <a:ext uri="{FF2B5EF4-FFF2-40B4-BE49-F238E27FC236}">
              <a16:creationId xmlns:a16="http://schemas.microsoft.com/office/drawing/2014/main" id="{A6FE1980-98CD-4C5C-B026-ACAC66C7E25D}"/>
            </a:ext>
            <a:ext uri="{147F2762-F138-4A5C-976F-8EAC2B608ADB}">
              <a16:predDERef xmlns:a16="http://schemas.microsoft.com/office/drawing/2014/main" pred="{EB7F4160-64EF-4614-996D-332C8CB1C461}"/>
            </a:ext>
          </a:extLst>
        </xdr:cNvPr>
        <xdr:cNvSpPr/>
      </xdr:nvSpPr>
      <xdr:spPr>
        <a:xfrm>
          <a:off x="2949575" y="18849975"/>
          <a:ext cx="123825"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6350</xdr:colOff>
      <xdr:row>459</xdr:row>
      <xdr:rowOff>114300</xdr:rowOff>
    </xdr:from>
    <xdr:to>
      <xdr:col>4</xdr:col>
      <xdr:colOff>139700</xdr:colOff>
      <xdr:row>460</xdr:row>
      <xdr:rowOff>66675</xdr:rowOff>
    </xdr:to>
    <xdr:sp macro="" textlink="">
      <xdr:nvSpPr>
        <xdr:cNvPr id="499" name="Stern mit 4 Zacken 484">
          <a:extLst>
            <a:ext uri="{FF2B5EF4-FFF2-40B4-BE49-F238E27FC236}">
              <a16:creationId xmlns:a16="http://schemas.microsoft.com/office/drawing/2014/main" id="{70F80EA3-6B99-47A4-83C9-3BC52F1E0C25}"/>
            </a:ext>
            <a:ext uri="{147F2762-F138-4A5C-976F-8EAC2B608ADB}">
              <a16:predDERef xmlns:a16="http://schemas.microsoft.com/office/drawing/2014/main" pred="{EB7F4160-64EF-4614-996D-332C8CB1C461}"/>
            </a:ext>
          </a:extLst>
        </xdr:cNvPr>
        <xdr:cNvSpPr/>
      </xdr:nvSpPr>
      <xdr:spPr>
        <a:xfrm>
          <a:off x="3238500" y="18408650"/>
          <a:ext cx="1333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12700</xdr:colOff>
      <xdr:row>460</xdr:row>
      <xdr:rowOff>120650</xdr:rowOff>
    </xdr:from>
    <xdr:to>
      <xdr:col>4</xdr:col>
      <xdr:colOff>146050</xdr:colOff>
      <xdr:row>461</xdr:row>
      <xdr:rowOff>73025</xdr:rowOff>
    </xdr:to>
    <xdr:sp macro="" textlink="">
      <xdr:nvSpPr>
        <xdr:cNvPr id="500" name="Stern mit 4 Zacken 484">
          <a:extLst>
            <a:ext uri="{FF2B5EF4-FFF2-40B4-BE49-F238E27FC236}">
              <a16:creationId xmlns:a16="http://schemas.microsoft.com/office/drawing/2014/main" id="{18E9EDE1-6979-4049-8A9D-0F427F8F8FEF}"/>
            </a:ext>
            <a:ext uri="{147F2762-F138-4A5C-976F-8EAC2B608ADB}">
              <a16:predDERef xmlns:a16="http://schemas.microsoft.com/office/drawing/2014/main" pred="{EB7F4160-64EF-4614-996D-332C8CB1C461}"/>
            </a:ext>
          </a:extLst>
        </xdr:cNvPr>
        <xdr:cNvSpPr/>
      </xdr:nvSpPr>
      <xdr:spPr>
        <a:xfrm>
          <a:off x="3098800" y="192278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12700</xdr:colOff>
      <xdr:row>461</xdr:row>
      <xdr:rowOff>111125</xdr:rowOff>
    </xdr:from>
    <xdr:to>
      <xdr:col>4</xdr:col>
      <xdr:colOff>146050</xdr:colOff>
      <xdr:row>462</xdr:row>
      <xdr:rowOff>63500</xdr:rowOff>
    </xdr:to>
    <xdr:sp macro="" textlink="">
      <xdr:nvSpPr>
        <xdr:cNvPr id="518" name="Stern mit 4 Zacken 484">
          <a:extLst>
            <a:ext uri="{FF2B5EF4-FFF2-40B4-BE49-F238E27FC236}">
              <a16:creationId xmlns:a16="http://schemas.microsoft.com/office/drawing/2014/main" id="{A2D42797-9831-4C58-8A62-49EA477EB6BC}"/>
            </a:ext>
            <a:ext uri="{147F2762-F138-4A5C-976F-8EAC2B608ADB}">
              <a16:predDERef xmlns:a16="http://schemas.microsoft.com/office/drawing/2014/main" pred="{18E9EDE1-6979-4049-8A9D-0F427F8F8FEF}"/>
            </a:ext>
          </a:extLst>
        </xdr:cNvPr>
        <xdr:cNvSpPr/>
      </xdr:nvSpPr>
      <xdr:spPr>
        <a:xfrm>
          <a:off x="3098800" y="194087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465</xdr:row>
      <xdr:rowOff>114300</xdr:rowOff>
    </xdr:from>
    <xdr:to>
      <xdr:col>4</xdr:col>
      <xdr:colOff>133350</xdr:colOff>
      <xdr:row>466</xdr:row>
      <xdr:rowOff>66675</xdr:rowOff>
    </xdr:to>
    <xdr:sp macro="" textlink="">
      <xdr:nvSpPr>
        <xdr:cNvPr id="97" name="Stern mit 4 Zacken 484">
          <a:extLst>
            <a:ext uri="{FF2B5EF4-FFF2-40B4-BE49-F238E27FC236}">
              <a16:creationId xmlns:a16="http://schemas.microsoft.com/office/drawing/2014/main" id="{411E6BB8-8898-40B3-944D-5681116C6072}"/>
            </a:ext>
            <a:ext uri="{147F2762-F138-4A5C-976F-8EAC2B608ADB}">
              <a16:predDERef xmlns:a16="http://schemas.microsoft.com/office/drawing/2014/main" pred="{A2D42797-9831-4C58-8A62-49EA477EB6BC}"/>
            </a:ext>
          </a:extLst>
        </xdr:cNvPr>
        <xdr:cNvSpPr/>
      </xdr:nvSpPr>
      <xdr:spPr>
        <a:xfrm>
          <a:off x="3086100" y="20173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904875</xdr:colOff>
      <xdr:row>466</xdr:row>
      <xdr:rowOff>114300</xdr:rowOff>
    </xdr:from>
    <xdr:to>
      <xdr:col>3</xdr:col>
      <xdr:colOff>1038225</xdr:colOff>
      <xdr:row>467</xdr:row>
      <xdr:rowOff>66675</xdr:rowOff>
    </xdr:to>
    <xdr:sp macro="" textlink="">
      <xdr:nvSpPr>
        <xdr:cNvPr id="89" name="Stern mit 4 Zacken 484">
          <a:extLst>
            <a:ext uri="{FF2B5EF4-FFF2-40B4-BE49-F238E27FC236}">
              <a16:creationId xmlns:a16="http://schemas.microsoft.com/office/drawing/2014/main" id="{F158ABE5-1F9C-4B09-A0A7-262B6B072C8A}"/>
            </a:ext>
            <a:ext uri="{147F2762-F138-4A5C-976F-8EAC2B608ADB}">
              <a16:predDERef xmlns:a16="http://schemas.microsoft.com/office/drawing/2014/main" pred="{411E6BB8-8898-40B3-944D-5681116C6072}"/>
            </a:ext>
          </a:extLst>
        </xdr:cNvPr>
        <xdr:cNvSpPr/>
      </xdr:nvSpPr>
      <xdr:spPr>
        <a:xfrm>
          <a:off x="2867025" y="20364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914400</xdr:colOff>
      <xdr:row>467</xdr:row>
      <xdr:rowOff>114300</xdr:rowOff>
    </xdr:from>
    <xdr:to>
      <xdr:col>3</xdr:col>
      <xdr:colOff>1047750</xdr:colOff>
      <xdr:row>468</xdr:row>
      <xdr:rowOff>66675</xdr:rowOff>
    </xdr:to>
    <xdr:sp macro="" textlink="">
      <xdr:nvSpPr>
        <xdr:cNvPr id="76" name="Stern mit 4 Zacken 484">
          <a:extLst>
            <a:ext uri="{FF2B5EF4-FFF2-40B4-BE49-F238E27FC236}">
              <a16:creationId xmlns:a16="http://schemas.microsoft.com/office/drawing/2014/main" id="{C611352C-AB4D-4518-9A59-20D846D1479C}"/>
            </a:ext>
            <a:ext uri="{147F2762-F138-4A5C-976F-8EAC2B608ADB}">
              <a16:predDERef xmlns:a16="http://schemas.microsoft.com/office/drawing/2014/main" pred="{F158ABE5-1F9C-4B09-A0A7-262B6B072C8A}"/>
            </a:ext>
          </a:extLst>
        </xdr:cNvPr>
        <xdr:cNvSpPr/>
      </xdr:nvSpPr>
      <xdr:spPr>
        <a:xfrm>
          <a:off x="2876550" y="20554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914400</xdr:colOff>
      <xdr:row>468</xdr:row>
      <xdr:rowOff>114300</xdr:rowOff>
    </xdr:from>
    <xdr:to>
      <xdr:col>3</xdr:col>
      <xdr:colOff>1047750</xdr:colOff>
      <xdr:row>469</xdr:row>
      <xdr:rowOff>66675</xdr:rowOff>
    </xdr:to>
    <xdr:sp macro="" textlink="">
      <xdr:nvSpPr>
        <xdr:cNvPr id="502" name="Stern mit 4 Zacken 484">
          <a:extLst>
            <a:ext uri="{FF2B5EF4-FFF2-40B4-BE49-F238E27FC236}">
              <a16:creationId xmlns:a16="http://schemas.microsoft.com/office/drawing/2014/main" id="{6BC555B4-CA9C-4BE0-A1E7-4A45395D968C}"/>
            </a:ext>
            <a:ext uri="{147F2762-F138-4A5C-976F-8EAC2B608ADB}">
              <a16:predDERef xmlns:a16="http://schemas.microsoft.com/office/drawing/2014/main" pred="{C611352C-AB4D-4518-9A59-20D846D1479C}"/>
            </a:ext>
          </a:extLst>
        </xdr:cNvPr>
        <xdr:cNvSpPr/>
      </xdr:nvSpPr>
      <xdr:spPr>
        <a:xfrm>
          <a:off x="2876550" y="7981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1117600</xdr:colOff>
      <xdr:row>464</xdr:row>
      <xdr:rowOff>111125</xdr:rowOff>
    </xdr:from>
    <xdr:to>
      <xdr:col>4</xdr:col>
      <xdr:colOff>127000</xdr:colOff>
      <xdr:row>465</xdr:row>
      <xdr:rowOff>63500</xdr:rowOff>
    </xdr:to>
    <xdr:sp macro="" textlink="">
      <xdr:nvSpPr>
        <xdr:cNvPr id="98" name="Stern mit 4 Zacken 484">
          <a:extLst>
            <a:ext uri="{FF2B5EF4-FFF2-40B4-BE49-F238E27FC236}">
              <a16:creationId xmlns:a16="http://schemas.microsoft.com/office/drawing/2014/main" id="{7735489B-A446-4DD1-97D9-522C96CD2CFF}"/>
            </a:ext>
            <a:ext uri="{147F2762-F138-4A5C-976F-8EAC2B608ADB}">
              <a16:predDERef xmlns:a16="http://schemas.microsoft.com/office/drawing/2014/main" pred="{6BC555B4-CA9C-4BE0-A1E7-4A45395D968C}"/>
            </a:ext>
          </a:extLst>
        </xdr:cNvPr>
        <xdr:cNvSpPr/>
      </xdr:nvSpPr>
      <xdr:spPr>
        <a:xfrm>
          <a:off x="3079750" y="199802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927100</xdr:colOff>
      <xdr:row>463</xdr:row>
      <xdr:rowOff>111125</xdr:rowOff>
    </xdr:from>
    <xdr:to>
      <xdr:col>3</xdr:col>
      <xdr:colOff>1060450</xdr:colOff>
      <xdr:row>464</xdr:row>
      <xdr:rowOff>63500</xdr:rowOff>
    </xdr:to>
    <xdr:sp macro="" textlink="">
      <xdr:nvSpPr>
        <xdr:cNvPr id="505" name="Stern mit 4 Zacken 484">
          <a:extLst>
            <a:ext uri="{FF2B5EF4-FFF2-40B4-BE49-F238E27FC236}">
              <a16:creationId xmlns:a16="http://schemas.microsoft.com/office/drawing/2014/main" id="{651C8C6E-7947-45E6-87A9-7612D8A1868F}"/>
            </a:ext>
            <a:ext uri="{147F2762-F138-4A5C-976F-8EAC2B608ADB}">
              <a16:predDERef xmlns:a16="http://schemas.microsoft.com/office/drawing/2014/main" pred="{EB7F4160-64EF-4614-996D-332C8CB1C461}"/>
            </a:ext>
          </a:extLst>
        </xdr:cNvPr>
        <xdr:cNvSpPr/>
      </xdr:nvSpPr>
      <xdr:spPr>
        <a:xfrm>
          <a:off x="2889250" y="197897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927100</xdr:colOff>
      <xdr:row>462</xdr:row>
      <xdr:rowOff>111125</xdr:rowOff>
    </xdr:from>
    <xdr:to>
      <xdr:col>3</xdr:col>
      <xdr:colOff>1060450</xdr:colOff>
      <xdr:row>463</xdr:row>
      <xdr:rowOff>63500</xdr:rowOff>
    </xdr:to>
    <xdr:sp macro="" textlink="">
      <xdr:nvSpPr>
        <xdr:cNvPr id="531" name="Stern mit 4 Zacken 484">
          <a:extLst>
            <a:ext uri="{FF2B5EF4-FFF2-40B4-BE49-F238E27FC236}">
              <a16:creationId xmlns:a16="http://schemas.microsoft.com/office/drawing/2014/main" id="{1695CD30-DE26-44F2-ABF5-FB1B7655FB5B}"/>
            </a:ext>
            <a:ext uri="{147F2762-F138-4A5C-976F-8EAC2B608ADB}">
              <a16:predDERef xmlns:a16="http://schemas.microsoft.com/office/drawing/2014/main" pred="{651C8C6E-7947-45E6-87A9-7612D8A1868F}"/>
            </a:ext>
          </a:extLst>
        </xdr:cNvPr>
        <xdr:cNvSpPr/>
      </xdr:nvSpPr>
      <xdr:spPr>
        <a:xfrm>
          <a:off x="2889250" y="195992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472</xdr:row>
      <xdr:rowOff>123825</xdr:rowOff>
    </xdr:from>
    <xdr:to>
      <xdr:col>4</xdr:col>
      <xdr:colOff>152400</xdr:colOff>
      <xdr:row>473</xdr:row>
      <xdr:rowOff>76200</xdr:rowOff>
    </xdr:to>
    <xdr:sp macro="" textlink="">
      <xdr:nvSpPr>
        <xdr:cNvPr id="503" name="Stern mit 4 Zacken 502">
          <a:extLst>
            <a:ext uri="{FF2B5EF4-FFF2-40B4-BE49-F238E27FC236}">
              <a16:creationId xmlns:a16="http://schemas.microsoft.com/office/drawing/2014/main" id="{29C5A3C0-CD4E-4F2A-A45D-9F3CD796E7D4}"/>
            </a:ext>
            <a:ext uri="{147F2762-F138-4A5C-976F-8EAC2B608ADB}">
              <a16:predDERef xmlns:a16="http://schemas.microsoft.com/office/drawing/2014/main" pred="{1695CD30-DE26-44F2-ABF5-FB1B7655FB5B}"/>
            </a:ext>
          </a:extLst>
        </xdr:cNvPr>
        <xdr:cNvSpPr/>
      </xdr:nvSpPr>
      <xdr:spPr>
        <a:xfrm>
          <a:off x="3105150" y="21516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473</xdr:row>
      <xdr:rowOff>114300</xdr:rowOff>
    </xdr:from>
    <xdr:to>
      <xdr:col>4</xdr:col>
      <xdr:colOff>152400</xdr:colOff>
      <xdr:row>474</xdr:row>
      <xdr:rowOff>66675</xdr:rowOff>
    </xdr:to>
    <xdr:sp macro="" textlink="">
      <xdr:nvSpPr>
        <xdr:cNvPr id="535" name="Stern mit 4 Zacken 506">
          <a:extLst>
            <a:ext uri="{FF2B5EF4-FFF2-40B4-BE49-F238E27FC236}">
              <a16:creationId xmlns:a16="http://schemas.microsoft.com/office/drawing/2014/main" id="{90BCC122-2E12-424F-A90E-6635DCB9DC4F}"/>
            </a:ext>
            <a:ext uri="{147F2762-F138-4A5C-976F-8EAC2B608ADB}">
              <a16:predDERef xmlns:a16="http://schemas.microsoft.com/office/drawing/2014/main" pred="{29C5A3C0-CD4E-4F2A-A45D-9F3CD796E7D4}"/>
            </a:ext>
          </a:extLst>
        </xdr:cNvPr>
        <xdr:cNvSpPr/>
      </xdr:nvSpPr>
      <xdr:spPr>
        <a:xfrm>
          <a:off x="3105150" y="21697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471</xdr:row>
      <xdr:rowOff>123825</xdr:rowOff>
    </xdr:from>
    <xdr:to>
      <xdr:col>4</xdr:col>
      <xdr:colOff>9525</xdr:colOff>
      <xdr:row>472</xdr:row>
      <xdr:rowOff>76200</xdr:rowOff>
    </xdr:to>
    <xdr:sp macro="" textlink="">
      <xdr:nvSpPr>
        <xdr:cNvPr id="508" name="Stern mit 4 Zacken 507">
          <a:extLst>
            <a:ext uri="{FF2B5EF4-FFF2-40B4-BE49-F238E27FC236}">
              <a16:creationId xmlns:a16="http://schemas.microsoft.com/office/drawing/2014/main" id="{B1812CB3-EAFB-47DD-97C6-1196ABC27134}"/>
            </a:ext>
            <a:ext uri="{147F2762-F138-4A5C-976F-8EAC2B608ADB}">
              <a16:predDERef xmlns:a16="http://schemas.microsoft.com/office/drawing/2014/main" pred="{90BCC122-2E12-424F-A90E-6635DCB9DC4F}"/>
            </a:ext>
          </a:extLst>
        </xdr:cNvPr>
        <xdr:cNvSpPr/>
      </xdr:nvSpPr>
      <xdr:spPr>
        <a:xfrm>
          <a:off x="2962275" y="21326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469</xdr:row>
      <xdr:rowOff>123825</xdr:rowOff>
    </xdr:from>
    <xdr:to>
      <xdr:col>4</xdr:col>
      <xdr:colOff>161925</xdr:colOff>
      <xdr:row>470</xdr:row>
      <xdr:rowOff>76200</xdr:rowOff>
    </xdr:to>
    <xdr:sp macro="" textlink="">
      <xdr:nvSpPr>
        <xdr:cNvPr id="509" name="Stern mit 4 Zacken 484">
          <a:extLst>
            <a:ext uri="{FF2B5EF4-FFF2-40B4-BE49-F238E27FC236}">
              <a16:creationId xmlns:a16="http://schemas.microsoft.com/office/drawing/2014/main" id="{0CCB18F9-8019-4693-A7EE-A2200DE6B046}"/>
            </a:ext>
            <a:ext uri="{147F2762-F138-4A5C-976F-8EAC2B608ADB}">
              <a16:predDERef xmlns:a16="http://schemas.microsoft.com/office/drawing/2014/main" pred="{C611352C-AB4D-4518-9A59-20D846D1479C}"/>
            </a:ext>
          </a:extLst>
        </xdr:cNvPr>
        <xdr:cNvSpPr/>
      </xdr:nvSpPr>
      <xdr:spPr>
        <a:xfrm>
          <a:off x="3114675" y="20945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470</xdr:row>
      <xdr:rowOff>104775</xdr:rowOff>
    </xdr:from>
    <xdr:to>
      <xdr:col>4</xdr:col>
      <xdr:colOff>0</xdr:colOff>
      <xdr:row>471</xdr:row>
      <xdr:rowOff>57150</xdr:rowOff>
    </xdr:to>
    <xdr:sp macro="" textlink="">
      <xdr:nvSpPr>
        <xdr:cNvPr id="536" name="Stern mit 4 Zacken 484">
          <a:extLst>
            <a:ext uri="{FF2B5EF4-FFF2-40B4-BE49-F238E27FC236}">
              <a16:creationId xmlns:a16="http://schemas.microsoft.com/office/drawing/2014/main" id="{C4D3CD99-D51C-4746-B3DB-DF5B3C958F6F}"/>
            </a:ext>
            <a:ext uri="{147F2762-F138-4A5C-976F-8EAC2B608ADB}">
              <a16:predDERef xmlns:a16="http://schemas.microsoft.com/office/drawing/2014/main" pred="{0CCB18F9-8019-4693-A7EE-A2200DE6B046}"/>
            </a:ext>
          </a:extLst>
        </xdr:cNvPr>
        <xdr:cNvSpPr/>
      </xdr:nvSpPr>
      <xdr:spPr>
        <a:xfrm>
          <a:off x="2952750" y="21116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474</xdr:row>
      <xdr:rowOff>114300</xdr:rowOff>
    </xdr:from>
    <xdr:to>
      <xdr:col>4</xdr:col>
      <xdr:colOff>152400</xdr:colOff>
      <xdr:row>475</xdr:row>
      <xdr:rowOff>66675</xdr:rowOff>
    </xdr:to>
    <xdr:sp macro="" textlink="">
      <xdr:nvSpPr>
        <xdr:cNvPr id="534" name="Stern mit 4 Zacken 506">
          <a:extLst>
            <a:ext uri="{FF2B5EF4-FFF2-40B4-BE49-F238E27FC236}">
              <a16:creationId xmlns:a16="http://schemas.microsoft.com/office/drawing/2014/main" id="{FE983D17-EAB9-46CD-8585-E2ECF068B28D}"/>
            </a:ext>
            <a:ext uri="{147F2762-F138-4A5C-976F-8EAC2B608ADB}">
              <a16:predDERef xmlns:a16="http://schemas.microsoft.com/office/drawing/2014/main" pred="{C4D3CD99-D51C-4746-B3DB-DF5B3C958F6F}"/>
            </a:ext>
          </a:extLst>
        </xdr:cNvPr>
        <xdr:cNvSpPr/>
      </xdr:nvSpPr>
      <xdr:spPr>
        <a:xfrm>
          <a:off x="3105150" y="21888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475</xdr:row>
      <xdr:rowOff>114300</xdr:rowOff>
    </xdr:from>
    <xdr:to>
      <xdr:col>3</xdr:col>
      <xdr:colOff>1085850</xdr:colOff>
      <xdr:row>476</xdr:row>
      <xdr:rowOff>66675</xdr:rowOff>
    </xdr:to>
    <xdr:sp macro="" textlink="">
      <xdr:nvSpPr>
        <xdr:cNvPr id="75" name="Stern mit 4 Zacken 506">
          <a:extLst>
            <a:ext uri="{FF2B5EF4-FFF2-40B4-BE49-F238E27FC236}">
              <a16:creationId xmlns:a16="http://schemas.microsoft.com/office/drawing/2014/main" id="{C9D837AE-4F93-4A60-93A2-F62F26C2EEAD}"/>
            </a:ext>
            <a:ext uri="{147F2762-F138-4A5C-976F-8EAC2B608ADB}">
              <a16:predDERef xmlns:a16="http://schemas.microsoft.com/office/drawing/2014/main" pred="{FE983D17-EAB9-46CD-8585-E2ECF068B28D}"/>
            </a:ext>
          </a:extLst>
        </xdr:cNvPr>
        <xdr:cNvSpPr/>
      </xdr:nvSpPr>
      <xdr:spPr>
        <a:xfrm>
          <a:off x="2914650" y="22078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476</xdr:row>
      <xdr:rowOff>114300</xdr:rowOff>
    </xdr:from>
    <xdr:to>
      <xdr:col>3</xdr:col>
      <xdr:colOff>1076325</xdr:colOff>
      <xdr:row>477</xdr:row>
      <xdr:rowOff>66675</xdr:rowOff>
    </xdr:to>
    <xdr:sp macro="" textlink="">
      <xdr:nvSpPr>
        <xdr:cNvPr id="71" name="Stern mit 4 Zacken 506">
          <a:extLst>
            <a:ext uri="{FF2B5EF4-FFF2-40B4-BE49-F238E27FC236}">
              <a16:creationId xmlns:a16="http://schemas.microsoft.com/office/drawing/2014/main" id="{E32B629E-9DF8-4185-89E9-55DFAEDA328E}"/>
            </a:ext>
            <a:ext uri="{147F2762-F138-4A5C-976F-8EAC2B608ADB}">
              <a16:predDERef xmlns:a16="http://schemas.microsoft.com/office/drawing/2014/main" pred="{C9D837AE-4F93-4A60-93A2-F62F26C2EEAD}"/>
            </a:ext>
          </a:extLst>
        </xdr:cNvPr>
        <xdr:cNvSpPr/>
      </xdr:nvSpPr>
      <xdr:spPr>
        <a:xfrm>
          <a:off x="2905125" y="22269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477</xdr:row>
      <xdr:rowOff>123825</xdr:rowOff>
    </xdr:from>
    <xdr:to>
      <xdr:col>4</xdr:col>
      <xdr:colOff>161925</xdr:colOff>
      <xdr:row>478</xdr:row>
      <xdr:rowOff>76200</xdr:rowOff>
    </xdr:to>
    <xdr:sp macro="" textlink="">
      <xdr:nvSpPr>
        <xdr:cNvPr id="514" name="Stern mit 4 Zacken 506">
          <a:extLst>
            <a:ext uri="{FF2B5EF4-FFF2-40B4-BE49-F238E27FC236}">
              <a16:creationId xmlns:a16="http://schemas.microsoft.com/office/drawing/2014/main" id="{4B800106-B612-4731-8A0D-0855AFB91BD3}"/>
            </a:ext>
            <a:ext uri="{147F2762-F138-4A5C-976F-8EAC2B608ADB}">
              <a16:predDERef xmlns:a16="http://schemas.microsoft.com/office/drawing/2014/main" pred="{29C5A3C0-CD4E-4F2A-A45D-9F3CD796E7D4}"/>
            </a:ext>
          </a:extLst>
        </xdr:cNvPr>
        <xdr:cNvSpPr/>
      </xdr:nvSpPr>
      <xdr:spPr>
        <a:xfrm>
          <a:off x="3114675" y="22469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478</xdr:row>
      <xdr:rowOff>123825</xdr:rowOff>
    </xdr:from>
    <xdr:to>
      <xdr:col>4</xdr:col>
      <xdr:colOff>161925</xdr:colOff>
      <xdr:row>479</xdr:row>
      <xdr:rowOff>76200</xdr:rowOff>
    </xdr:to>
    <xdr:sp macro="" textlink="">
      <xdr:nvSpPr>
        <xdr:cNvPr id="515" name="Stern mit 4 Zacken 506">
          <a:extLst>
            <a:ext uri="{FF2B5EF4-FFF2-40B4-BE49-F238E27FC236}">
              <a16:creationId xmlns:a16="http://schemas.microsoft.com/office/drawing/2014/main" id="{0BAFB7ED-F5AF-42DA-99D1-2AC3695E05B0}"/>
            </a:ext>
            <a:ext uri="{147F2762-F138-4A5C-976F-8EAC2B608ADB}">
              <a16:predDERef xmlns:a16="http://schemas.microsoft.com/office/drawing/2014/main" pred="{29C5A3C0-CD4E-4F2A-A45D-9F3CD796E7D4}"/>
            </a:ext>
          </a:extLst>
        </xdr:cNvPr>
        <xdr:cNvSpPr/>
      </xdr:nvSpPr>
      <xdr:spPr>
        <a:xfrm>
          <a:off x="3114675" y="22659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479</xdr:row>
      <xdr:rowOff>114300</xdr:rowOff>
    </xdr:from>
    <xdr:to>
      <xdr:col>3</xdr:col>
      <xdr:colOff>1114425</xdr:colOff>
      <xdr:row>480</xdr:row>
      <xdr:rowOff>66675</xdr:rowOff>
    </xdr:to>
    <xdr:sp macro="" textlink="">
      <xdr:nvSpPr>
        <xdr:cNvPr id="516" name="Stern mit 4 Zacken 506">
          <a:extLst>
            <a:ext uri="{FF2B5EF4-FFF2-40B4-BE49-F238E27FC236}">
              <a16:creationId xmlns:a16="http://schemas.microsoft.com/office/drawing/2014/main" id="{80EC8294-9687-45C4-A619-1F9DA1F003C7}"/>
            </a:ext>
            <a:ext uri="{147F2762-F138-4A5C-976F-8EAC2B608ADB}">
              <a16:predDERef xmlns:a16="http://schemas.microsoft.com/office/drawing/2014/main" pred="{29C5A3C0-CD4E-4F2A-A45D-9F3CD796E7D4}"/>
            </a:ext>
          </a:extLst>
        </xdr:cNvPr>
        <xdr:cNvSpPr/>
      </xdr:nvSpPr>
      <xdr:spPr>
        <a:xfrm>
          <a:off x="2943225" y="22840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480</xdr:row>
      <xdr:rowOff>123825</xdr:rowOff>
    </xdr:from>
    <xdr:to>
      <xdr:col>4</xdr:col>
      <xdr:colOff>0</xdr:colOff>
      <xdr:row>481</xdr:row>
      <xdr:rowOff>76200</xdr:rowOff>
    </xdr:to>
    <xdr:sp macro="" textlink="">
      <xdr:nvSpPr>
        <xdr:cNvPr id="517" name="Stern mit 4 Zacken 506">
          <a:extLst>
            <a:ext uri="{FF2B5EF4-FFF2-40B4-BE49-F238E27FC236}">
              <a16:creationId xmlns:a16="http://schemas.microsoft.com/office/drawing/2014/main" id="{8B5B382B-5F73-497C-8E79-FA64589B039A}"/>
            </a:ext>
            <a:ext uri="{147F2762-F138-4A5C-976F-8EAC2B608ADB}">
              <a16:predDERef xmlns:a16="http://schemas.microsoft.com/office/drawing/2014/main" pred="{29C5A3C0-CD4E-4F2A-A45D-9F3CD796E7D4}"/>
            </a:ext>
          </a:extLst>
        </xdr:cNvPr>
        <xdr:cNvSpPr/>
      </xdr:nvSpPr>
      <xdr:spPr>
        <a:xfrm>
          <a:off x="2952750" y="23040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993775</xdr:colOff>
      <xdr:row>481</xdr:row>
      <xdr:rowOff>120650</xdr:rowOff>
    </xdr:from>
    <xdr:to>
      <xdr:col>4</xdr:col>
      <xdr:colOff>3175</xdr:colOff>
      <xdr:row>482</xdr:row>
      <xdr:rowOff>73025</xdr:rowOff>
    </xdr:to>
    <xdr:sp macro="" textlink="">
      <xdr:nvSpPr>
        <xdr:cNvPr id="520" name="Stern mit 4 Zacken 484">
          <a:extLst>
            <a:ext uri="{FF2B5EF4-FFF2-40B4-BE49-F238E27FC236}">
              <a16:creationId xmlns:a16="http://schemas.microsoft.com/office/drawing/2014/main" id="{952AA6E0-E968-4FDB-B8E2-33ABE92ACD0F}"/>
            </a:ext>
            <a:ext uri="{147F2762-F138-4A5C-976F-8EAC2B608ADB}">
              <a16:predDERef xmlns:a16="http://schemas.microsoft.com/office/drawing/2014/main" pred="{EB7F4160-64EF-4614-996D-332C8CB1C461}"/>
            </a:ext>
          </a:extLst>
        </xdr:cNvPr>
        <xdr:cNvSpPr/>
      </xdr:nvSpPr>
      <xdr:spPr>
        <a:xfrm>
          <a:off x="2955925" y="232283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3175</xdr:colOff>
      <xdr:row>482</xdr:row>
      <xdr:rowOff>111125</xdr:rowOff>
    </xdr:from>
    <xdr:to>
      <xdr:col>4</xdr:col>
      <xdr:colOff>136525</xdr:colOff>
      <xdr:row>483</xdr:row>
      <xdr:rowOff>63500</xdr:rowOff>
    </xdr:to>
    <xdr:sp macro="" textlink="">
      <xdr:nvSpPr>
        <xdr:cNvPr id="63" name="Stern mit 4 Zacken 484">
          <a:extLst>
            <a:ext uri="{FF2B5EF4-FFF2-40B4-BE49-F238E27FC236}">
              <a16:creationId xmlns:a16="http://schemas.microsoft.com/office/drawing/2014/main" id="{797829A6-2FCB-4FBC-8B41-863D53C6B254}"/>
            </a:ext>
            <a:ext uri="{147F2762-F138-4A5C-976F-8EAC2B608ADB}">
              <a16:predDERef xmlns:a16="http://schemas.microsoft.com/office/drawing/2014/main" pred="{952AA6E0-E968-4FDB-B8E2-33ABE92ACD0F}"/>
            </a:ext>
          </a:extLst>
        </xdr:cNvPr>
        <xdr:cNvSpPr/>
      </xdr:nvSpPr>
      <xdr:spPr>
        <a:xfrm>
          <a:off x="3089275" y="234092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3175</xdr:colOff>
      <xdr:row>483</xdr:row>
      <xdr:rowOff>111125</xdr:rowOff>
    </xdr:from>
    <xdr:to>
      <xdr:col>4</xdr:col>
      <xdr:colOff>136525</xdr:colOff>
      <xdr:row>484</xdr:row>
      <xdr:rowOff>63500</xdr:rowOff>
    </xdr:to>
    <xdr:sp macro="" textlink="">
      <xdr:nvSpPr>
        <xdr:cNvPr id="62" name="Stern mit 4 Zacken 484">
          <a:extLst>
            <a:ext uri="{FF2B5EF4-FFF2-40B4-BE49-F238E27FC236}">
              <a16:creationId xmlns:a16="http://schemas.microsoft.com/office/drawing/2014/main" id="{4BA74006-6579-4926-A9F3-1E96BDAF2856}"/>
            </a:ext>
            <a:ext uri="{147F2762-F138-4A5C-976F-8EAC2B608ADB}">
              <a16:predDERef xmlns:a16="http://schemas.microsoft.com/office/drawing/2014/main" pred="{797829A6-2FCB-4FBC-8B41-863D53C6B254}"/>
            </a:ext>
          </a:extLst>
        </xdr:cNvPr>
        <xdr:cNvSpPr/>
      </xdr:nvSpPr>
      <xdr:spPr>
        <a:xfrm>
          <a:off x="3089275" y="235997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484</xdr:row>
      <xdr:rowOff>114300</xdr:rowOff>
    </xdr:from>
    <xdr:to>
      <xdr:col>4</xdr:col>
      <xdr:colOff>142875</xdr:colOff>
      <xdr:row>485</xdr:row>
      <xdr:rowOff>66675</xdr:rowOff>
    </xdr:to>
    <xdr:sp macro="" textlink="">
      <xdr:nvSpPr>
        <xdr:cNvPr id="69" name="Stern mit 4 Zacken 484">
          <a:extLst>
            <a:ext uri="{FF2B5EF4-FFF2-40B4-BE49-F238E27FC236}">
              <a16:creationId xmlns:a16="http://schemas.microsoft.com/office/drawing/2014/main" id="{1DDCD3A2-F852-4994-8FF5-32F079D0F561}"/>
            </a:ext>
            <a:ext uri="{147F2762-F138-4A5C-976F-8EAC2B608ADB}">
              <a16:predDERef xmlns:a16="http://schemas.microsoft.com/office/drawing/2014/main" pred="{4BA74006-6579-4926-A9F3-1E96BDAF2856}"/>
            </a:ext>
          </a:extLst>
        </xdr:cNvPr>
        <xdr:cNvSpPr/>
      </xdr:nvSpPr>
      <xdr:spPr>
        <a:xfrm>
          <a:off x="3095625" y="11029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a:p>
      </xdr:txBody>
    </xdr:sp>
    <xdr:clientData/>
  </xdr:twoCellAnchor>
  <xdr:twoCellAnchor>
    <xdr:from>
      <xdr:col>3</xdr:col>
      <xdr:colOff>971550</xdr:colOff>
      <xdr:row>485</xdr:row>
      <xdr:rowOff>133350</xdr:rowOff>
    </xdr:from>
    <xdr:to>
      <xdr:col>3</xdr:col>
      <xdr:colOff>1104900</xdr:colOff>
      <xdr:row>486</xdr:row>
      <xdr:rowOff>85725</xdr:rowOff>
    </xdr:to>
    <xdr:sp macro="" textlink="">
      <xdr:nvSpPr>
        <xdr:cNvPr id="70" name="Stern mit 4 Zacken 484">
          <a:extLst>
            <a:ext uri="{FF2B5EF4-FFF2-40B4-BE49-F238E27FC236}">
              <a16:creationId xmlns:a16="http://schemas.microsoft.com/office/drawing/2014/main" id="{6D76C237-1BC6-4103-9837-AF0728EE8177}"/>
            </a:ext>
            <a:ext uri="{147F2762-F138-4A5C-976F-8EAC2B608ADB}">
              <a16:predDERef xmlns:a16="http://schemas.microsoft.com/office/drawing/2014/main" pred="{1DDCD3A2-F852-4994-8FF5-32F079D0F561}"/>
            </a:ext>
          </a:extLst>
        </xdr:cNvPr>
        <xdr:cNvSpPr/>
      </xdr:nvSpPr>
      <xdr:spPr>
        <a:xfrm>
          <a:off x="2933700" y="11239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486</xdr:row>
      <xdr:rowOff>123825</xdr:rowOff>
    </xdr:from>
    <xdr:to>
      <xdr:col>3</xdr:col>
      <xdr:colOff>1114425</xdr:colOff>
      <xdr:row>487</xdr:row>
      <xdr:rowOff>76200</xdr:rowOff>
    </xdr:to>
    <xdr:sp macro="" textlink="">
      <xdr:nvSpPr>
        <xdr:cNvPr id="526" name="Stern mit 4 Zacken 484">
          <a:extLst>
            <a:ext uri="{FF2B5EF4-FFF2-40B4-BE49-F238E27FC236}">
              <a16:creationId xmlns:a16="http://schemas.microsoft.com/office/drawing/2014/main" id="{5D65B396-D33A-4FC7-B184-F58925B08EA3}"/>
            </a:ext>
            <a:ext uri="{147F2762-F138-4A5C-976F-8EAC2B608ADB}">
              <a16:predDERef xmlns:a16="http://schemas.microsoft.com/office/drawing/2014/main" pred="{EB7F4160-64EF-4614-996D-332C8CB1C461}"/>
            </a:ext>
          </a:extLst>
        </xdr:cNvPr>
        <xdr:cNvSpPr/>
      </xdr:nvSpPr>
      <xdr:spPr>
        <a:xfrm>
          <a:off x="2943225" y="11420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487</xdr:row>
      <xdr:rowOff>104775</xdr:rowOff>
    </xdr:from>
    <xdr:to>
      <xdr:col>3</xdr:col>
      <xdr:colOff>1114425</xdr:colOff>
      <xdr:row>488</xdr:row>
      <xdr:rowOff>57150</xdr:rowOff>
    </xdr:to>
    <xdr:sp macro="" textlink="">
      <xdr:nvSpPr>
        <xdr:cNvPr id="527" name="Stern mit 4 Zacken 484">
          <a:extLst>
            <a:ext uri="{FF2B5EF4-FFF2-40B4-BE49-F238E27FC236}">
              <a16:creationId xmlns:a16="http://schemas.microsoft.com/office/drawing/2014/main" id="{32B8A4AC-A6BB-4657-A671-E2B41F53D3FB}"/>
            </a:ext>
            <a:ext uri="{147F2762-F138-4A5C-976F-8EAC2B608ADB}">
              <a16:predDERef xmlns:a16="http://schemas.microsoft.com/office/drawing/2014/main" pred="{EB7F4160-64EF-4614-996D-332C8CB1C461}"/>
            </a:ext>
          </a:extLst>
        </xdr:cNvPr>
        <xdr:cNvSpPr/>
      </xdr:nvSpPr>
      <xdr:spPr>
        <a:xfrm>
          <a:off x="2943225" y="24355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489</xdr:row>
      <xdr:rowOff>85725</xdr:rowOff>
    </xdr:from>
    <xdr:to>
      <xdr:col>4</xdr:col>
      <xdr:colOff>123825</xdr:colOff>
      <xdr:row>490</xdr:row>
      <xdr:rowOff>38100</xdr:rowOff>
    </xdr:to>
    <xdr:sp macro="" textlink="">
      <xdr:nvSpPr>
        <xdr:cNvPr id="529" name="Stern mit 4 Zacken 484">
          <a:extLst>
            <a:ext uri="{FF2B5EF4-FFF2-40B4-BE49-F238E27FC236}">
              <a16:creationId xmlns:a16="http://schemas.microsoft.com/office/drawing/2014/main" id="{2BE381A6-3F8F-4B84-A86D-434A0D015A25}"/>
            </a:ext>
            <a:ext uri="{147F2762-F138-4A5C-976F-8EAC2B608ADB}">
              <a16:predDERef xmlns:a16="http://schemas.microsoft.com/office/drawing/2014/main" pred="{EB7F4160-64EF-4614-996D-332C8CB1C461}"/>
            </a:ext>
          </a:extLst>
        </xdr:cNvPr>
        <xdr:cNvSpPr/>
      </xdr:nvSpPr>
      <xdr:spPr>
        <a:xfrm>
          <a:off x="3076575" y="119538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488</xdr:row>
      <xdr:rowOff>104775</xdr:rowOff>
    </xdr:from>
    <xdr:to>
      <xdr:col>3</xdr:col>
      <xdr:colOff>1104900</xdr:colOff>
      <xdr:row>489</xdr:row>
      <xdr:rowOff>57150</xdr:rowOff>
    </xdr:to>
    <xdr:sp macro="" textlink="">
      <xdr:nvSpPr>
        <xdr:cNvPr id="507" name="Stern mit 4 Zacken 506">
          <a:extLst>
            <a:ext uri="{FF2B5EF4-FFF2-40B4-BE49-F238E27FC236}">
              <a16:creationId xmlns:a16="http://schemas.microsoft.com/office/drawing/2014/main" id="{9984135A-789A-4F4F-9093-D79B13A6D9B6}"/>
            </a:ext>
            <a:ext uri="{147F2762-F138-4A5C-976F-8EAC2B608ADB}">
              <a16:predDERef xmlns:a16="http://schemas.microsoft.com/office/drawing/2014/main" pred="{38E4B06E-9B3D-4C13-8ACA-87DF5F411BC6}"/>
            </a:ext>
          </a:extLst>
        </xdr:cNvPr>
        <xdr:cNvSpPr/>
      </xdr:nvSpPr>
      <xdr:spPr>
        <a:xfrm>
          <a:off x="2933700" y="11782425"/>
          <a:ext cx="133350" cy="142875"/>
        </a:xfrm>
        <a:prstGeom prst="star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490</xdr:row>
      <xdr:rowOff>114300</xdr:rowOff>
    </xdr:from>
    <xdr:to>
      <xdr:col>4</xdr:col>
      <xdr:colOff>133350</xdr:colOff>
      <xdr:row>491</xdr:row>
      <xdr:rowOff>66675</xdr:rowOff>
    </xdr:to>
    <xdr:sp macro="" textlink="">
      <xdr:nvSpPr>
        <xdr:cNvPr id="511" name="Stern mit 4 Zacken 484">
          <a:extLst>
            <a:ext uri="{FF2B5EF4-FFF2-40B4-BE49-F238E27FC236}">
              <a16:creationId xmlns:a16="http://schemas.microsoft.com/office/drawing/2014/main" id="{F5C017F0-3AEA-4DF8-A82C-9754D0DE906B}"/>
            </a:ext>
            <a:ext uri="{147F2762-F138-4A5C-976F-8EAC2B608ADB}">
              <a16:predDERef xmlns:a16="http://schemas.microsoft.com/office/drawing/2014/main" pred="{EB7F4160-64EF-4614-996D-332C8CB1C461}"/>
            </a:ext>
          </a:extLst>
        </xdr:cNvPr>
        <xdr:cNvSpPr/>
      </xdr:nvSpPr>
      <xdr:spPr>
        <a:xfrm>
          <a:off x="3086100" y="12172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513</xdr:row>
      <xdr:rowOff>114300</xdr:rowOff>
    </xdr:from>
    <xdr:to>
      <xdr:col>3</xdr:col>
      <xdr:colOff>1076325</xdr:colOff>
      <xdr:row>514</xdr:row>
      <xdr:rowOff>66675</xdr:rowOff>
    </xdr:to>
    <xdr:sp macro="" textlink="">
      <xdr:nvSpPr>
        <xdr:cNvPr id="504" name="Stern mit 4 Zacken 484">
          <a:extLst>
            <a:ext uri="{FF2B5EF4-FFF2-40B4-BE49-F238E27FC236}">
              <a16:creationId xmlns:a16="http://schemas.microsoft.com/office/drawing/2014/main" id="{CEF929D0-7B67-4F58-9558-3069A1797835}"/>
            </a:ext>
            <a:ext uri="{147F2762-F138-4A5C-976F-8EAC2B608ADB}">
              <a16:predDERef xmlns:a16="http://schemas.microsoft.com/office/drawing/2014/main" pred="{EB7F4160-64EF-4614-996D-332C8CB1C461}"/>
            </a:ext>
          </a:extLst>
        </xdr:cNvPr>
        <xdr:cNvSpPr/>
      </xdr:nvSpPr>
      <xdr:spPr>
        <a:xfrm>
          <a:off x="2905125" y="16554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512</xdr:row>
      <xdr:rowOff>114300</xdr:rowOff>
    </xdr:from>
    <xdr:to>
      <xdr:col>3</xdr:col>
      <xdr:colOff>1076325</xdr:colOff>
      <xdr:row>513</xdr:row>
      <xdr:rowOff>66675</xdr:rowOff>
    </xdr:to>
    <xdr:sp macro="" textlink="">
      <xdr:nvSpPr>
        <xdr:cNvPr id="506" name="Stern mit 4 Zacken 484">
          <a:extLst>
            <a:ext uri="{FF2B5EF4-FFF2-40B4-BE49-F238E27FC236}">
              <a16:creationId xmlns:a16="http://schemas.microsoft.com/office/drawing/2014/main" id="{F179C0FC-5CC6-4484-A1AB-A1ECE5562FA8}"/>
            </a:ext>
            <a:ext uri="{147F2762-F138-4A5C-976F-8EAC2B608ADB}">
              <a16:predDERef xmlns:a16="http://schemas.microsoft.com/office/drawing/2014/main" pred="{EB7F4160-64EF-4614-996D-332C8CB1C461}"/>
            </a:ext>
          </a:extLst>
        </xdr:cNvPr>
        <xdr:cNvSpPr/>
      </xdr:nvSpPr>
      <xdr:spPr>
        <a:xfrm>
          <a:off x="2905125" y="16363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514</xdr:row>
      <xdr:rowOff>114300</xdr:rowOff>
    </xdr:from>
    <xdr:to>
      <xdr:col>3</xdr:col>
      <xdr:colOff>1066800</xdr:colOff>
      <xdr:row>515</xdr:row>
      <xdr:rowOff>66675</xdr:rowOff>
    </xdr:to>
    <xdr:sp macro="" textlink="">
      <xdr:nvSpPr>
        <xdr:cNvPr id="513" name="Stern mit 4 Zacken 484">
          <a:extLst>
            <a:ext uri="{FF2B5EF4-FFF2-40B4-BE49-F238E27FC236}">
              <a16:creationId xmlns:a16="http://schemas.microsoft.com/office/drawing/2014/main" id="{98DC6F26-1AC6-481F-9D71-9942501A0501}"/>
            </a:ext>
            <a:ext uri="{147F2762-F138-4A5C-976F-8EAC2B608ADB}">
              <a16:predDERef xmlns:a16="http://schemas.microsoft.com/office/drawing/2014/main" pred="{EB7F4160-64EF-4614-996D-332C8CB1C461}"/>
            </a:ext>
          </a:extLst>
        </xdr:cNvPr>
        <xdr:cNvSpPr/>
      </xdr:nvSpPr>
      <xdr:spPr>
        <a:xfrm>
          <a:off x="2895600" y="16744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491</xdr:row>
      <xdr:rowOff>104775</xdr:rowOff>
    </xdr:from>
    <xdr:to>
      <xdr:col>4</xdr:col>
      <xdr:colOff>142875</xdr:colOff>
      <xdr:row>492</xdr:row>
      <xdr:rowOff>57150</xdr:rowOff>
    </xdr:to>
    <xdr:sp macro="" textlink="">
      <xdr:nvSpPr>
        <xdr:cNvPr id="521" name="Stern mit 4 Zacken 484">
          <a:extLst>
            <a:ext uri="{FF2B5EF4-FFF2-40B4-BE49-F238E27FC236}">
              <a16:creationId xmlns:a16="http://schemas.microsoft.com/office/drawing/2014/main" id="{4B9F0D27-E880-4C68-A28E-5D62FF47828E}"/>
            </a:ext>
            <a:ext uri="{147F2762-F138-4A5C-976F-8EAC2B608ADB}">
              <a16:predDERef xmlns:a16="http://schemas.microsoft.com/office/drawing/2014/main" pred="{EB7F4160-64EF-4614-996D-332C8CB1C461}"/>
            </a:ext>
          </a:extLst>
        </xdr:cNvPr>
        <xdr:cNvSpPr/>
      </xdr:nvSpPr>
      <xdr:spPr>
        <a:xfrm>
          <a:off x="3095625" y="12353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492</xdr:row>
      <xdr:rowOff>104775</xdr:rowOff>
    </xdr:from>
    <xdr:to>
      <xdr:col>4</xdr:col>
      <xdr:colOff>9525</xdr:colOff>
      <xdr:row>493</xdr:row>
      <xdr:rowOff>57150</xdr:rowOff>
    </xdr:to>
    <xdr:sp macro="" textlink="">
      <xdr:nvSpPr>
        <xdr:cNvPr id="522" name="Stern mit 4 Zacken 484">
          <a:extLst>
            <a:ext uri="{FF2B5EF4-FFF2-40B4-BE49-F238E27FC236}">
              <a16:creationId xmlns:a16="http://schemas.microsoft.com/office/drawing/2014/main" id="{8AD9124A-C46F-47E8-B82D-46832FC00509}"/>
            </a:ext>
            <a:ext uri="{147F2762-F138-4A5C-976F-8EAC2B608ADB}">
              <a16:predDERef xmlns:a16="http://schemas.microsoft.com/office/drawing/2014/main" pred="{EB7F4160-64EF-4614-996D-332C8CB1C461}"/>
            </a:ext>
          </a:extLst>
        </xdr:cNvPr>
        <xdr:cNvSpPr/>
      </xdr:nvSpPr>
      <xdr:spPr>
        <a:xfrm>
          <a:off x="2962275" y="12544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493</xdr:row>
      <xdr:rowOff>123825</xdr:rowOff>
    </xdr:from>
    <xdr:to>
      <xdr:col>3</xdr:col>
      <xdr:colOff>1114425</xdr:colOff>
      <xdr:row>494</xdr:row>
      <xdr:rowOff>76200</xdr:rowOff>
    </xdr:to>
    <xdr:sp macro="" textlink="">
      <xdr:nvSpPr>
        <xdr:cNvPr id="523" name="Stern mit 4 Zacken 484">
          <a:extLst>
            <a:ext uri="{FF2B5EF4-FFF2-40B4-BE49-F238E27FC236}">
              <a16:creationId xmlns:a16="http://schemas.microsoft.com/office/drawing/2014/main" id="{59711D11-2D50-431A-86E3-F9DA82A4D44A}"/>
            </a:ext>
            <a:ext uri="{147F2762-F138-4A5C-976F-8EAC2B608ADB}">
              <a16:predDERef xmlns:a16="http://schemas.microsoft.com/office/drawing/2014/main" pred="{EB7F4160-64EF-4614-996D-332C8CB1C461}"/>
            </a:ext>
          </a:extLst>
        </xdr:cNvPr>
        <xdr:cNvSpPr/>
      </xdr:nvSpPr>
      <xdr:spPr>
        <a:xfrm>
          <a:off x="2943225" y="12753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494</xdr:row>
      <xdr:rowOff>133350</xdr:rowOff>
    </xdr:from>
    <xdr:to>
      <xdr:col>3</xdr:col>
      <xdr:colOff>1114425</xdr:colOff>
      <xdr:row>495</xdr:row>
      <xdr:rowOff>85725</xdr:rowOff>
    </xdr:to>
    <xdr:sp macro="" textlink="">
      <xdr:nvSpPr>
        <xdr:cNvPr id="524" name="Stern mit 4 Zacken 484">
          <a:extLst>
            <a:ext uri="{FF2B5EF4-FFF2-40B4-BE49-F238E27FC236}">
              <a16:creationId xmlns:a16="http://schemas.microsoft.com/office/drawing/2014/main" id="{5B41E2C9-9A90-4701-94DC-F835A8356ACD}"/>
            </a:ext>
            <a:ext uri="{147F2762-F138-4A5C-976F-8EAC2B608ADB}">
              <a16:predDERef xmlns:a16="http://schemas.microsoft.com/office/drawing/2014/main" pred="{EB7F4160-64EF-4614-996D-332C8CB1C461}"/>
            </a:ext>
          </a:extLst>
        </xdr:cNvPr>
        <xdr:cNvSpPr/>
      </xdr:nvSpPr>
      <xdr:spPr>
        <a:xfrm>
          <a:off x="2943225" y="129540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495</xdr:row>
      <xdr:rowOff>123825</xdr:rowOff>
    </xdr:from>
    <xdr:to>
      <xdr:col>4</xdr:col>
      <xdr:colOff>152400</xdr:colOff>
      <xdr:row>496</xdr:row>
      <xdr:rowOff>76200</xdr:rowOff>
    </xdr:to>
    <xdr:sp macro="" textlink="">
      <xdr:nvSpPr>
        <xdr:cNvPr id="525" name="Stern mit 4 Zacken 484">
          <a:extLst>
            <a:ext uri="{FF2B5EF4-FFF2-40B4-BE49-F238E27FC236}">
              <a16:creationId xmlns:a16="http://schemas.microsoft.com/office/drawing/2014/main" id="{BF7117C6-4ACD-4538-AFCC-7006AEA0F2DD}"/>
            </a:ext>
            <a:ext uri="{147F2762-F138-4A5C-976F-8EAC2B608ADB}">
              <a16:predDERef xmlns:a16="http://schemas.microsoft.com/office/drawing/2014/main" pred="{EB7F4160-64EF-4614-996D-332C8CB1C461}"/>
            </a:ext>
          </a:extLst>
        </xdr:cNvPr>
        <xdr:cNvSpPr/>
      </xdr:nvSpPr>
      <xdr:spPr>
        <a:xfrm>
          <a:off x="3105150" y="13134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496</xdr:row>
      <xdr:rowOff>114300</xdr:rowOff>
    </xdr:from>
    <xdr:to>
      <xdr:col>4</xdr:col>
      <xdr:colOff>161925</xdr:colOff>
      <xdr:row>497</xdr:row>
      <xdr:rowOff>66675</xdr:rowOff>
    </xdr:to>
    <xdr:sp macro="" textlink="">
      <xdr:nvSpPr>
        <xdr:cNvPr id="528" name="Stern mit 4 Zacken 484">
          <a:extLst>
            <a:ext uri="{FF2B5EF4-FFF2-40B4-BE49-F238E27FC236}">
              <a16:creationId xmlns:a16="http://schemas.microsoft.com/office/drawing/2014/main" id="{6AA98A0E-CC03-4FBF-8262-F66659074F6F}"/>
            </a:ext>
            <a:ext uri="{147F2762-F138-4A5C-976F-8EAC2B608ADB}">
              <a16:predDERef xmlns:a16="http://schemas.microsoft.com/office/drawing/2014/main" pred="{EB7F4160-64EF-4614-996D-332C8CB1C461}"/>
            </a:ext>
          </a:extLst>
        </xdr:cNvPr>
        <xdr:cNvSpPr/>
      </xdr:nvSpPr>
      <xdr:spPr>
        <a:xfrm>
          <a:off x="3114675" y="13315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497</xdr:row>
      <xdr:rowOff>114300</xdr:rowOff>
    </xdr:from>
    <xdr:to>
      <xdr:col>4</xdr:col>
      <xdr:colOff>161925</xdr:colOff>
      <xdr:row>498</xdr:row>
      <xdr:rowOff>66675</xdr:rowOff>
    </xdr:to>
    <xdr:sp macro="" textlink="">
      <xdr:nvSpPr>
        <xdr:cNvPr id="533" name="Stern mit 4 Zacken 484">
          <a:extLst>
            <a:ext uri="{FF2B5EF4-FFF2-40B4-BE49-F238E27FC236}">
              <a16:creationId xmlns:a16="http://schemas.microsoft.com/office/drawing/2014/main" id="{36A783D4-2CA6-43B8-8FED-14B4208F348B}"/>
            </a:ext>
            <a:ext uri="{147F2762-F138-4A5C-976F-8EAC2B608ADB}">
              <a16:predDERef xmlns:a16="http://schemas.microsoft.com/office/drawing/2014/main" pred="{EB7F4160-64EF-4614-996D-332C8CB1C461}"/>
            </a:ext>
          </a:extLst>
        </xdr:cNvPr>
        <xdr:cNvSpPr/>
      </xdr:nvSpPr>
      <xdr:spPr>
        <a:xfrm>
          <a:off x="3114675" y="1885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498</xdr:row>
      <xdr:rowOff>114300</xdr:rowOff>
    </xdr:from>
    <xdr:to>
      <xdr:col>4</xdr:col>
      <xdr:colOff>171450</xdr:colOff>
      <xdr:row>499</xdr:row>
      <xdr:rowOff>66675</xdr:rowOff>
    </xdr:to>
    <xdr:sp macro="" textlink="">
      <xdr:nvSpPr>
        <xdr:cNvPr id="537" name="Stern mit 4 Zacken 484">
          <a:extLst>
            <a:ext uri="{FF2B5EF4-FFF2-40B4-BE49-F238E27FC236}">
              <a16:creationId xmlns:a16="http://schemas.microsoft.com/office/drawing/2014/main" id="{D8CD90A6-82A5-4F5E-A489-9254C7AA80D1}"/>
            </a:ext>
            <a:ext uri="{147F2762-F138-4A5C-976F-8EAC2B608ADB}">
              <a16:predDERef xmlns:a16="http://schemas.microsoft.com/office/drawing/2014/main" pred="{EB7F4160-64EF-4614-996D-332C8CB1C461}"/>
            </a:ext>
          </a:extLst>
        </xdr:cNvPr>
        <xdr:cNvSpPr/>
      </xdr:nvSpPr>
      <xdr:spPr>
        <a:xfrm>
          <a:off x="3124200" y="2076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499</xdr:row>
      <xdr:rowOff>133350</xdr:rowOff>
    </xdr:from>
    <xdr:to>
      <xdr:col>4</xdr:col>
      <xdr:colOff>171450</xdr:colOff>
      <xdr:row>500</xdr:row>
      <xdr:rowOff>85725</xdr:rowOff>
    </xdr:to>
    <xdr:sp macro="" textlink="">
      <xdr:nvSpPr>
        <xdr:cNvPr id="538" name="Stern mit 4 Zacken 484">
          <a:extLst>
            <a:ext uri="{FF2B5EF4-FFF2-40B4-BE49-F238E27FC236}">
              <a16:creationId xmlns:a16="http://schemas.microsoft.com/office/drawing/2014/main" id="{576215B0-3AAE-4780-A7BB-421859A1D718}"/>
            </a:ext>
            <a:ext uri="{147F2762-F138-4A5C-976F-8EAC2B608ADB}">
              <a16:predDERef xmlns:a16="http://schemas.microsoft.com/office/drawing/2014/main" pred="{EB7F4160-64EF-4614-996D-332C8CB1C461}"/>
            </a:ext>
          </a:extLst>
        </xdr:cNvPr>
        <xdr:cNvSpPr/>
      </xdr:nvSpPr>
      <xdr:spPr>
        <a:xfrm>
          <a:off x="3124200" y="22860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500</xdr:row>
      <xdr:rowOff>133350</xdr:rowOff>
    </xdr:from>
    <xdr:to>
      <xdr:col>4</xdr:col>
      <xdr:colOff>190500</xdr:colOff>
      <xdr:row>501</xdr:row>
      <xdr:rowOff>85725</xdr:rowOff>
    </xdr:to>
    <xdr:sp macro="" textlink="">
      <xdr:nvSpPr>
        <xdr:cNvPr id="539" name="Stern mit 4 Zacken 484">
          <a:extLst>
            <a:ext uri="{FF2B5EF4-FFF2-40B4-BE49-F238E27FC236}">
              <a16:creationId xmlns:a16="http://schemas.microsoft.com/office/drawing/2014/main" id="{8CD36597-97DB-42DE-90AC-5B8408ED308E}"/>
            </a:ext>
            <a:ext uri="{147F2762-F138-4A5C-976F-8EAC2B608ADB}">
              <a16:predDERef xmlns:a16="http://schemas.microsoft.com/office/drawing/2014/main" pred="{EB7F4160-64EF-4614-996D-332C8CB1C461}"/>
            </a:ext>
          </a:extLst>
        </xdr:cNvPr>
        <xdr:cNvSpPr/>
      </xdr:nvSpPr>
      <xdr:spPr>
        <a:xfrm>
          <a:off x="3143250" y="2476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66675</xdr:colOff>
      <xdr:row>501</xdr:row>
      <xdr:rowOff>104775</xdr:rowOff>
    </xdr:from>
    <xdr:to>
      <xdr:col>4</xdr:col>
      <xdr:colOff>200025</xdr:colOff>
      <xdr:row>502</xdr:row>
      <xdr:rowOff>57150</xdr:rowOff>
    </xdr:to>
    <xdr:sp macro="" textlink="">
      <xdr:nvSpPr>
        <xdr:cNvPr id="540" name="Stern mit 4 Zacken 484">
          <a:extLst>
            <a:ext uri="{FF2B5EF4-FFF2-40B4-BE49-F238E27FC236}">
              <a16:creationId xmlns:a16="http://schemas.microsoft.com/office/drawing/2014/main" id="{8577E065-A5C4-45BD-9B14-2FED9CE99982}"/>
            </a:ext>
            <a:ext uri="{147F2762-F138-4A5C-976F-8EAC2B608ADB}">
              <a16:predDERef xmlns:a16="http://schemas.microsoft.com/office/drawing/2014/main" pred="{EB7F4160-64EF-4614-996D-332C8CB1C461}"/>
            </a:ext>
          </a:extLst>
        </xdr:cNvPr>
        <xdr:cNvSpPr/>
      </xdr:nvSpPr>
      <xdr:spPr>
        <a:xfrm>
          <a:off x="3152775" y="2638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502</xdr:row>
      <xdr:rowOff>104775</xdr:rowOff>
    </xdr:from>
    <xdr:to>
      <xdr:col>3</xdr:col>
      <xdr:colOff>1095375</xdr:colOff>
      <xdr:row>503</xdr:row>
      <xdr:rowOff>57150</xdr:rowOff>
    </xdr:to>
    <xdr:sp macro="" textlink="">
      <xdr:nvSpPr>
        <xdr:cNvPr id="541" name="Stern mit 4 Zacken 484">
          <a:extLst>
            <a:ext uri="{FF2B5EF4-FFF2-40B4-BE49-F238E27FC236}">
              <a16:creationId xmlns:a16="http://schemas.microsoft.com/office/drawing/2014/main" id="{AF21F0AF-234B-408E-99CF-664A89C5344E}"/>
            </a:ext>
            <a:ext uri="{147F2762-F138-4A5C-976F-8EAC2B608ADB}">
              <a16:predDERef xmlns:a16="http://schemas.microsoft.com/office/drawing/2014/main" pred="{EB7F4160-64EF-4614-996D-332C8CB1C461}"/>
            </a:ext>
          </a:extLst>
        </xdr:cNvPr>
        <xdr:cNvSpPr/>
      </xdr:nvSpPr>
      <xdr:spPr>
        <a:xfrm>
          <a:off x="2924175" y="2828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505</xdr:row>
      <xdr:rowOff>114300</xdr:rowOff>
    </xdr:from>
    <xdr:to>
      <xdr:col>3</xdr:col>
      <xdr:colOff>1114425</xdr:colOff>
      <xdr:row>506</xdr:row>
      <xdr:rowOff>66675</xdr:rowOff>
    </xdr:to>
    <xdr:sp macro="" textlink="">
      <xdr:nvSpPr>
        <xdr:cNvPr id="543" name="Stern mit 4 Zacken 484">
          <a:extLst>
            <a:ext uri="{FF2B5EF4-FFF2-40B4-BE49-F238E27FC236}">
              <a16:creationId xmlns:a16="http://schemas.microsoft.com/office/drawing/2014/main" id="{BC7F68A9-BEA0-4798-889C-F99AEA89FA04}"/>
            </a:ext>
            <a:ext uri="{147F2762-F138-4A5C-976F-8EAC2B608ADB}">
              <a16:predDERef xmlns:a16="http://schemas.microsoft.com/office/drawing/2014/main" pred="{EB7F4160-64EF-4614-996D-332C8CB1C461}"/>
            </a:ext>
          </a:extLst>
        </xdr:cNvPr>
        <xdr:cNvSpPr/>
      </xdr:nvSpPr>
      <xdr:spPr>
        <a:xfrm>
          <a:off x="2943225" y="3409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504</xdr:row>
      <xdr:rowOff>114300</xdr:rowOff>
    </xdr:from>
    <xdr:to>
      <xdr:col>3</xdr:col>
      <xdr:colOff>1114425</xdr:colOff>
      <xdr:row>505</xdr:row>
      <xdr:rowOff>66675</xdr:rowOff>
    </xdr:to>
    <xdr:sp macro="" textlink="">
      <xdr:nvSpPr>
        <xdr:cNvPr id="544" name="Stern mit 4 Zacken 484">
          <a:extLst>
            <a:ext uri="{FF2B5EF4-FFF2-40B4-BE49-F238E27FC236}">
              <a16:creationId xmlns:a16="http://schemas.microsoft.com/office/drawing/2014/main" id="{7117BEF5-FDDD-4E2F-8E23-D10206D5813A}"/>
            </a:ext>
            <a:ext uri="{147F2762-F138-4A5C-976F-8EAC2B608ADB}">
              <a16:predDERef xmlns:a16="http://schemas.microsoft.com/office/drawing/2014/main" pred="{EB7F4160-64EF-4614-996D-332C8CB1C461}"/>
            </a:ext>
          </a:extLst>
        </xdr:cNvPr>
        <xdr:cNvSpPr/>
      </xdr:nvSpPr>
      <xdr:spPr>
        <a:xfrm>
          <a:off x="2943225" y="3219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503</xdr:row>
      <xdr:rowOff>114300</xdr:rowOff>
    </xdr:from>
    <xdr:to>
      <xdr:col>3</xdr:col>
      <xdr:colOff>1104900</xdr:colOff>
      <xdr:row>504</xdr:row>
      <xdr:rowOff>66675</xdr:rowOff>
    </xdr:to>
    <xdr:sp macro="" textlink="">
      <xdr:nvSpPr>
        <xdr:cNvPr id="545" name="Stern mit 4 Zacken 484">
          <a:extLst>
            <a:ext uri="{FF2B5EF4-FFF2-40B4-BE49-F238E27FC236}">
              <a16:creationId xmlns:a16="http://schemas.microsoft.com/office/drawing/2014/main" id="{F0B6CD74-53E3-44EA-AFFE-02CBFF85E1FF}"/>
            </a:ext>
            <a:ext uri="{147F2762-F138-4A5C-976F-8EAC2B608ADB}">
              <a16:predDERef xmlns:a16="http://schemas.microsoft.com/office/drawing/2014/main" pred="{EB7F4160-64EF-4614-996D-332C8CB1C461}"/>
            </a:ext>
          </a:extLst>
        </xdr:cNvPr>
        <xdr:cNvSpPr/>
      </xdr:nvSpPr>
      <xdr:spPr>
        <a:xfrm>
          <a:off x="2933700" y="3028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506</xdr:row>
      <xdr:rowOff>123825</xdr:rowOff>
    </xdr:from>
    <xdr:to>
      <xdr:col>4</xdr:col>
      <xdr:colOff>142875</xdr:colOff>
      <xdr:row>507</xdr:row>
      <xdr:rowOff>76200</xdr:rowOff>
    </xdr:to>
    <xdr:sp macro="" textlink="">
      <xdr:nvSpPr>
        <xdr:cNvPr id="546" name="Stern mit 4 Zacken 484">
          <a:extLst>
            <a:ext uri="{FF2B5EF4-FFF2-40B4-BE49-F238E27FC236}">
              <a16:creationId xmlns:a16="http://schemas.microsoft.com/office/drawing/2014/main" id="{21D9C40A-EEAE-4EB4-9AEC-880BFB76532B}"/>
            </a:ext>
            <a:ext uri="{147F2762-F138-4A5C-976F-8EAC2B608ADB}">
              <a16:predDERef xmlns:a16="http://schemas.microsoft.com/office/drawing/2014/main" pred="{F0B6CD74-53E3-44EA-AFFE-02CBFF85E1FF}"/>
            </a:ext>
          </a:extLst>
        </xdr:cNvPr>
        <xdr:cNvSpPr/>
      </xdr:nvSpPr>
      <xdr:spPr>
        <a:xfrm>
          <a:off x="3095625" y="3609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507</xdr:row>
      <xdr:rowOff>142875</xdr:rowOff>
    </xdr:from>
    <xdr:to>
      <xdr:col>3</xdr:col>
      <xdr:colOff>1104900</xdr:colOff>
      <xdr:row>508</xdr:row>
      <xdr:rowOff>95250</xdr:rowOff>
    </xdr:to>
    <xdr:sp macro="" textlink="">
      <xdr:nvSpPr>
        <xdr:cNvPr id="547" name="Stern mit 4 Zacken 484">
          <a:extLst>
            <a:ext uri="{FF2B5EF4-FFF2-40B4-BE49-F238E27FC236}">
              <a16:creationId xmlns:a16="http://schemas.microsoft.com/office/drawing/2014/main" id="{01ABCEA3-C76F-41EC-B8D7-D58F74344717}"/>
            </a:ext>
            <a:ext uri="{147F2762-F138-4A5C-976F-8EAC2B608ADB}">
              <a16:predDERef xmlns:a16="http://schemas.microsoft.com/office/drawing/2014/main" pred="{EB7F4160-64EF-4614-996D-332C8CB1C461}"/>
            </a:ext>
          </a:extLst>
        </xdr:cNvPr>
        <xdr:cNvSpPr/>
      </xdr:nvSpPr>
      <xdr:spPr>
        <a:xfrm>
          <a:off x="2933700" y="38195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508</xdr:row>
      <xdr:rowOff>123825</xdr:rowOff>
    </xdr:from>
    <xdr:to>
      <xdr:col>3</xdr:col>
      <xdr:colOff>1104900</xdr:colOff>
      <xdr:row>509</xdr:row>
      <xdr:rowOff>76200</xdr:rowOff>
    </xdr:to>
    <xdr:sp macro="" textlink="">
      <xdr:nvSpPr>
        <xdr:cNvPr id="548" name="Stern mit 4 Zacken 484">
          <a:extLst>
            <a:ext uri="{FF2B5EF4-FFF2-40B4-BE49-F238E27FC236}">
              <a16:creationId xmlns:a16="http://schemas.microsoft.com/office/drawing/2014/main" id="{B1C8F9DB-C379-47DA-8E1C-92338C10F9CC}"/>
            </a:ext>
            <a:ext uri="{147F2762-F138-4A5C-976F-8EAC2B608ADB}">
              <a16:predDERef xmlns:a16="http://schemas.microsoft.com/office/drawing/2014/main" pred="{EB7F4160-64EF-4614-996D-332C8CB1C461}"/>
            </a:ext>
          </a:extLst>
        </xdr:cNvPr>
        <xdr:cNvSpPr/>
      </xdr:nvSpPr>
      <xdr:spPr>
        <a:xfrm>
          <a:off x="2933700" y="3990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509</xdr:row>
      <xdr:rowOff>114300</xdr:rowOff>
    </xdr:from>
    <xdr:to>
      <xdr:col>4</xdr:col>
      <xdr:colOff>133350</xdr:colOff>
      <xdr:row>510</xdr:row>
      <xdr:rowOff>66675</xdr:rowOff>
    </xdr:to>
    <xdr:sp macro="" textlink="">
      <xdr:nvSpPr>
        <xdr:cNvPr id="549" name="Stern mit 4 Zacken 484">
          <a:extLst>
            <a:ext uri="{FF2B5EF4-FFF2-40B4-BE49-F238E27FC236}">
              <a16:creationId xmlns:a16="http://schemas.microsoft.com/office/drawing/2014/main" id="{0C77CE1C-36E4-4D8E-806D-FDF7124FC848}"/>
            </a:ext>
            <a:ext uri="{147F2762-F138-4A5C-976F-8EAC2B608ADB}">
              <a16:predDERef xmlns:a16="http://schemas.microsoft.com/office/drawing/2014/main" pred="{EB7F4160-64EF-4614-996D-332C8CB1C461}"/>
            </a:ext>
          </a:extLst>
        </xdr:cNvPr>
        <xdr:cNvSpPr/>
      </xdr:nvSpPr>
      <xdr:spPr>
        <a:xfrm>
          <a:off x="3086100" y="4171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510</xdr:row>
      <xdr:rowOff>142875</xdr:rowOff>
    </xdr:from>
    <xdr:to>
      <xdr:col>4</xdr:col>
      <xdr:colOff>123825</xdr:colOff>
      <xdr:row>511</xdr:row>
      <xdr:rowOff>95250</xdr:rowOff>
    </xdr:to>
    <xdr:sp macro="" textlink="">
      <xdr:nvSpPr>
        <xdr:cNvPr id="550" name="Stern mit 4 Zacken 484">
          <a:extLst>
            <a:ext uri="{FF2B5EF4-FFF2-40B4-BE49-F238E27FC236}">
              <a16:creationId xmlns:a16="http://schemas.microsoft.com/office/drawing/2014/main" id="{372B7D58-AC89-4768-BF94-89DAA5127278}"/>
            </a:ext>
            <a:ext uri="{147F2762-F138-4A5C-976F-8EAC2B608ADB}">
              <a16:predDERef xmlns:a16="http://schemas.microsoft.com/office/drawing/2014/main" pred="{EB7F4160-64EF-4614-996D-332C8CB1C461}"/>
            </a:ext>
          </a:extLst>
        </xdr:cNvPr>
        <xdr:cNvSpPr/>
      </xdr:nvSpPr>
      <xdr:spPr>
        <a:xfrm>
          <a:off x="3076575" y="43910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511</xdr:row>
      <xdr:rowOff>123825</xdr:rowOff>
    </xdr:from>
    <xdr:to>
      <xdr:col>4</xdr:col>
      <xdr:colOff>133350</xdr:colOff>
      <xdr:row>512</xdr:row>
      <xdr:rowOff>76200</xdr:rowOff>
    </xdr:to>
    <xdr:sp macro="" textlink="">
      <xdr:nvSpPr>
        <xdr:cNvPr id="551" name="Stern mit 4 Zacken 484">
          <a:extLst>
            <a:ext uri="{FF2B5EF4-FFF2-40B4-BE49-F238E27FC236}">
              <a16:creationId xmlns:a16="http://schemas.microsoft.com/office/drawing/2014/main" id="{C56B97E6-1608-42B0-914E-E96229EEF27A}"/>
            </a:ext>
            <a:ext uri="{147F2762-F138-4A5C-976F-8EAC2B608ADB}">
              <a16:predDERef xmlns:a16="http://schemas.microsoft.com/office/drawing/2014/main" pred="{EB7F4160-64EF-4614-996D-332C8CB1C461}"/>
            </a:ext>
          </a:extLst>
        </xdr:cNvPr>
        <xdr:cNvSpPr/>
      </xdr:nvSpPr>
      <xdr:spPr>
        <a:xfrm>
          <a:off x="3086100" y="4562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515</xdr:row>
      <xdr:rowOff>123825</xdr:rowOff>
    </xdr:from>
    <xdr:to>
      <xdr:col>4</xdr:col>
      <xdr:colOff>180975</xdr:colOff>
      <xdr:row>516</xdr:row>
      <xdr:rowOff>76200</xdr:rowOff>
    </xdr:to>
    <xdr:sp macro="" textlink="">
      <xdr:nvSpPr>
        <xdr:cNvPr id="552" name="Stern mit 4 Zacken 484">
          <a:extLst>
            <a:ext uri="{FF2B5EF4-FFF2-40B4-BE49-F238E27FC236}">
              <a16:creationId xmlns:a16="http://schemas.microsoft.com/office/drawing/2014/main" id="{48BC89FC-7D55-4948-A0DB-84C2CA7BA0FE}"/>
            </a:ext>
            <a:ext uri="{147F2762-F138-4A5C-976F-8EAC2B608ADB}">
              <a16:predDERef xmlns:a16="http://schemas.microsoft.com/office/drawing/2014/main" pred="{EB7F4160-64EF-4614-996D-332C8CB1C461}"/>
            </a:ext>
          </a:extLst>
        </xdr:cNvPr>
        <xdr:cNvSpPr/>
      </xdr:nvSpPr>
      <xdr:spPr>
        <a:xfrm>
          <a:off x="3133725" y="16944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516</xdr:row>
      <xdr:rowOff>123825</xdr:rowOff>
    </xdr:from>
    <xdr:to>
      <xdr:col>4</xdr:col>
      <xdr:colOff>190500</xdr:colOff>
      <xdr:row>517</xdr:row>
      <xdr:rowOff>76200</xdr:rowOff>
    </xdr:to>
    <xdr:sp macro="" textlink="">
      <xdr:nvSpPr>
        <xdr:cNvPr id="553" name="Stern mit 4 Zacken 484">
          <a:extLst>
            <a:ext uri="{FF2B5EF4-FFF2-40B4-BE49-F238E27FC236}">
              <a16:creationId xmlns:a16="http://schemas.microsoft.com/office/drawing/2014/main" id="{454BEDA6-BF88-47F5-AC0B-B3C10E7FEBA2}"/>
            </a:ext>
            <a:ext uri="{147F2762-F138-4A5C-976F-8EAC2B608ADB}">
              <a16:predDERef xmlns:a16="http://schemas.microsoft.com/office/drawing/2014/main" pred="{EB7F4160-64EF-4614-996D-332C8CB1C461}"/>
            </a:ext>
          </a:extLst>
        </xdr:cNvPr>
        <xdr:cNvSpPr/>
      </xdr:nvSpPr>
      <xdr:spPr>
        <a:xfrm>
          <a:off x="3143250" y="17135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66675</xdr:colOff>
      <xdr:row>517</xdr:row>
      <xdr:rowOff>123825</xdr:rowOff>
    </xdr:from>
    <xdr:to>
      <xdr:col>4</xdr:col>
      <xdr:colOff>200025</xdr:colOff>
      <xdr:row>518</xdr:row>
      <xdr:rowOff>76200</xdr:rowOff>
    </xdr:to>
    <xdr:sp macro="" textlink="">
      <xdr:nvSpPr>
        <xdr:cNvPr id="554" name="Stern mit 4 Zacken 484">
          <a:extLst>
            <a:ext uri="{FF2B5EF4-FFF2-40B4-BE49-F238E27FC236}">
              <a16:creationId xmlns:a16="http://schemas.microsoft.com/office/drawing/2014/main" id="{E2619F94-BB03-4754-82AD-274BDF7EA13A}"/>
            </a:ext>
            <a:ext uri="{147F2762-F138-4A5C-976F-8EAC2B608ADB}">
              <a16:predDERef xmlns:a16="http://schemas.microsoft.com/office/drawing/2014/main" pred="{EB7F4160-64EF-4614-996D-332C8CB1C461}"/>
            </a:ext>
          </a:extLst>
        </xdr:cNvPr>
        <xdr:cNvSpPr/>
      </xdr:nvSpPr>
      <xdr:spPr>
        <a:xfrm>
          <a:off x="3152775" y="5705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518</xdr:row>
      <xdr:rowOff>95250</xdr:rowOff>
    </xdr:from>
    <xdr:to>
      <xdr:col>3</xdr:col>
      <xdr:colOff>1114425</xdr:colOff>
      <xdr:row>519</xdr:row>
      <xdr:rowOff>47625</xdr:rowOff>
    </xdr:to>
    <xdr:sp macro="" textlink="">
      <xdr:nvSpPr>
        <xdr:cNvPr id="555" name="Stern mit 4 Zacken 484">
          <a:extLst>
            <a:ext uri="{FF2B5EF4-FFF2-40B4-BE49-F238E27FC236}">
              <a16:creationId xmlns:a16="http://schemas.microsoft.com/office/drawing/2014/main" id="{F6246BC5-518A-456D-B225-081D3C6E3D19}"/>
            </a:ext>
            <a:ext uri="{147F2762-F138-4A5C-976F-8EAC2B608ADB}">
              <a16:predDERef xmlns:a16="http://schemas.microsoft.com/office/drawing/2014/main" pred="{E2619F94-BB03-4754-82AD-274BDF7EA13A}"/>
            </a:ext>
          </a:extLst>
        </xdr:cNvPr>
        <xdr:cNvSpPr/>
      </xdr:nvSpPr>
      <xdr:spPr>
        <a:xfrm>
          <a:off x="2943225" y="58674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76200</xdr:colOff>
      <xdr:row>579</xdr:row>
      <xdr:rowOff>114300</xdr:rowOff>
    </xdr:from>
    <xdr:to>
      <xdr:col>4</xdr:col>
      <xdr:colOff>209550</xdr:colOff>
      <xdr:row>580</xdr:row>
      <xdr:rowOff>66675</xdr:rowOff>
    </xdr:to>
    <xdr:sp macro="" textlink="">
      <xdr:nvSpPr>
        <xdr:cNvPr id="625" name="Stern mit 4 Zacken 484">
          <a:extLst>
            <a:ext uri="{FF2B5EF4-FFF2-40B4-BE49-F238E27FC236}">
              <a16:creationId xmlns:a16="http://schemas.microsoft.com/office/drawing/2014/main" id="{077B933F-3A39-47F6-8F9C-E1558DA4C8E9}"/>
            </a:ext>
            <a:ext uri="{147F2762-F138-4A5C-976F-8EAC2B608ADB}">
              <a16:predDERef xmlns:a16="http://schemas.microsoft.com/office/drawing/2014/main" pred="{F6246BC5-518A-456D-B225-081D3C6E3D19}"/>
            </a:ext>
          </a:extLst>
        </xdr:cNvPr>
        <xdr:cNvSpPr/>
      </xdr:nvSpPr>
      <xdr:spPr>
        <a:xfrm>
          <a:off x="3162300" y="13887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535</xdr:row>
      <xdr:rowOff>133350</xdr:rowOff>
    </xdr:from>
    <xdr:to>
      <xdr:col>3</xdr:col>
      <xdr:colOff>1066800</xdr:colOff>
      <xdr:row>536</xdr:row>
      <xdr:rowOff>85725</xdr:rowOff>
    </xdr:to>
    <xdr:sp macro="" textlink="">
      <xdr:nvSpPr>
        <xdr:cNvPr id="556" name="Stern mit 4 Zacken 484">
          <a:extLst>
            <a:ext uri="{FF2B5EF4-FFF2-40B4-BE49-F238E27FC236}">
              <a16:creationId xmlns:a16="http://schemas.microsoft.com/office/drawing/2014/main" id="{BA2C82D1-E962-4F69-BCEB-98B1C64BCCA4}"/>
            </a:ext>
            <a:ext uri="{147F2762-F138-4A5C-976F-8EAC2B608ADB}">
              <a16:predDERef xmlns:a16="http://schemas.microsoft.com/office/drawing/2014/main" pred="{E2619F94-BB03-4754-82AD-274BDF7EA13A}"/>
            </a:ext>
          </a:extLst>
        </xdr:cNvPr>
        <xdr:cNvSpPr/>
      </xdr:nvSpPr>
      <xdr:spPr>
        <a:xfrm>
          <a:off x="2895600" y="91440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536</xdr:row>
      <xdr:rowOff>133350</xdr:rowOff>
    </xdr:from>
    <xdr:to>
      <xdr:col>3</xdr:col>
      <xdr:colOff>1066800</xdr:colOff>
      <xdr:row>537</xdr:row>
      <xdr:rowOff>85725</xdr:rowOff>
    </xdr:to>
    <xdr:sp macro="" textlink="">
      <xdr:nvSpPr>
        <xdr:cNvPr id="557" name="Stern mit 4 Zacken 484">
          <a:extLst>
            <a:ext uri="{FF2B5EF4-FFF2-40B4-BE49-F238E27FC236}">
              <a16:creationId xmlns:a16="http://schemas.microsoft.com/office/drawing/2014/main" id="{B8DE8A4E-236B-458B-97B7-81BB36A586D1}"/>
            </a:ext>
            <a:ext uri="{147F2762-F138-4A5C-976F-8EAC2B608ADB}">
              <a16:predDERef xmlns:a16="http://schemas.microsoft.com/office/drawing/2014/main" pred="{E2619F94-BB03-4754-82AD-274BDF7EA13A}"/>
            </a:ext>
          </a:extLst>
        </xdr:cNvPr>
        <xdr:cNvSpPr/>
      </xdr:nvSpPr>
      <xdr:spPr>
        <a:xfrm>
          <a:off x="2895600" y="9334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537</xdr:row>
      <xdr:rowOff>114300</xdr:rowOff>
    </xdr:from>
    <xdr:to>
      <xdr:col>4</xdr:col>
      <xdr:colOff>190500</xdr:colOff>
      <xdr:row>538</xdr:row>
      <xdr:rowOff>66675</xdr:rowOff>
    </xdr:to>
    <xdr:sp macro="" textlink="">
      <xdr:nvSpPr>
        <xdr:cNvPr id="558" name="Stern mit 4 Zacken 484">
          <a:extLst>
            <a:ext uri="{FF2B5EF4-FFF2-40B4-BE49-F238E27FC236}">
              <a16:creationId xmlns:a16="http://schemas.microsoft.com/office/drawing/2014/main" id="{4853227D-D4B8-4D67-AEF3-BDE0DA224715}"/>
            </a:ext>
            <a:ext uri="{147F2762-F138-4A5C-976F-8EAC2B608ADB}">
              <a16:predDERef xmlns:a16="http://schemas.microsoft.com/office/drawing/2014/main" pred="{E2619F94-BB03-4754-82AD-274BDF7EA13A}"/>
            </a:ext>
          </a:extLst>
        </xdr:cNvPr>
        <xdr:cNvSpPr/>
      </xdr:nvSpPr>
      <xdr:spPr>
        <a:xfrm>
          <a:off x="3143250" y="9505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538</xdr:row>
      <xdr:rowOff>104775</xdr:rowOff>
    </xdr:from>
    <xdr:to>
      <xdr:col>4</xdr:col>
      <xdr:colOff>190500</xdr:colOff>
      <xdr:row>539</xdr:row>
      <xdr:rowOff>57150</xdr:rowOff>
    </xdr:to>
    <xdr:sp macro="" textlink="">
      <xdr:nvSpPr>
        <xdr:cNvPr id="559" name="Stern mit 4 Zacken 484">
          <a:extLst>
            <a:ext uri="{FF2B5EF4-FFF2-40B4-BE49-F238E27FC236}">
              <a16:creationId xmlns:a16="http://schemas.microsoft.com/office/drawing/2014/main" id="{556F2056-47E0-4EDC-BED4-D812C057C39A}"/>
            </a:ext>
            <a:ext uri="{147F2762-F138-4A5C-976F-8EAC2B608ADB}">
              <a16:predDERef xmlns:a16="http://schemas.microsoft.com/office/drawing/2014/main" pred="{E2619F94-BB03-4754-82AD-274BDF7EA13A}"/>
            </a:ext>
          </a:extLst>
        </xdr:cNvPr>
        <xdr:cNvSpPr/>
      </xdr:nvSpPr>
      <xdr:spPr>
        <a:xfrm>
          <a:off x="3143250" y="9686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521</xdr:row>
      <xdr:rowOff>114300</xdr:rowOff>
    </xdr:from>
    <xdr:to>
      <xdr:col>4</xdr:col>
      <xdr:colOff>190500</xdr:colOff>
      <xdr:row>522</xdr:row>
      <xdr:rowOff>66675</xdr:rowOff>
    </xdr:to>
    <xdr:sp macro="" textlink="">
      <xdr:nvSpPr>
        <xdr:cNvPr id="560" name="Stern mit 4 Zacken 484">
          <a:extLst>
            <a:ext uri="{FF2B5EF4-FFF2-40B4-BE49-F238E27FC236}">
              <a16:creationId xmlns:a16="http://schemas.microsoft.com/office/drawing/2014/main" id="{0A31D9B3-AB26-4CFD-8775-12197ED1DD68}"/>
            </a:ext>
            <a:ext uri="{147F2762-F138-4A5C-976F-8EAC2B608ADB}">
              <a16:predDERef xmlns:a16="http://schemas.microsoft.com/office/drawing/2014/main" pred="{E2619F94-BB03-4754-82AD-274BDF7EA13A}"/>
            </a:ext>
          </a:extLst>
        </xdr:cNvPr>
        <xdr:cNvSpPr/>
      </xdr:nvSpPr>
      <xdr:spPr>
        <a:xfrm>
          <a:off x="3143250" y="6457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522</xdr:row>
      <xdr:rowOff>123825</xdr:rowOff>
    </xdr:from>
    <xdr:to>
      <xdr:col>4</xdr:col>
      <xdr:colOff>190500</xdr:colOff>
      <xdr:row>523</xdr:row>
      <xdr:rowOff>76200</xdr:rowOff>
    </xdr:to>
    <xdr:sp macro="" textlink="">
      <xdr:nvSpPr>
        <xdr:cNvPr id="561" name="Stern mit 4 Zacken 484">
          <a:extLst>
            <a:ext uri="{FF2B5EF4-FFF2-40B4-BE49-F238E27FC236}">
              <a16:creationId xmlns:a16="http://schemas.microsoft.com/office/drawing/2014/main" id="{7AD73D3C-C3A0-4E54-A0D5-32230427CB79}"/>
            </a:ext>
            <a:ext uri="{147F2762-F138-4A5C-976F-8EAC2B608ADB}">
              <a16:predDERef xmlns:a16="http://schemas.microsoft.com/office/drawing/2014/main" pred="{E2619F94-BB03-4754-82AD-274BDF7EA13A}"/>
            </a:ext>
          </a:extLst>
        </xdr:cNvPr>
        <xdr:cNvSpPr/>
      </xdr:nvSpPr>
      <xdr:spPr>
        <a:xfrm>
          <a:off x="3143250" y="6657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523</xdr:row>
      <xdr:rowOff>123825</xdr:rowOff>
    </xdr:from>
    <xdr:to>
      <xdr:col>4</xdr:col>
      <xdr:colOff>171450</xdr:colOff>
      <xdr:row>524</xdr:row>
      <xdr:rowOff>76200</xdr:rowOff>
    </xdr:to>
    <xdr:sp macro="" textlink="">
      <xdr:nvSpPr>
        <xdr:cNvPr id="562" name="Stern mit 4 Zacken 484">
          <a:extLst>
            <a:ext uri="{FF2B5EF4-FFF2-40B4-BE49-F238E27FC236}">
              <a16:creationId xmlns:a16="http://schemas.microsoft.com/office/drawing/2014/main" id="{94D8C034-5A1D-4782-B370-896AEDFCBA5E}"/>
            </a:ext>
            <a:ext uri="{147F2762-F138-4A5C-976F-8EAC2B608ADB}">
              <a16:predDERef xmlns:a16="http://schemas.microsoft.com/office/drawing/2014/main" pred="{E2619F94-BB03-4754-82AD-274BDF7EA13A}"/>
            </a:ext>
          </a:extLst>
        </xdr:cNvPr>
        <xdr:cNvSpPr/>
      </xdr:nvSpPr>
      <xdr:spPr>
        <a:xfrm>
          <a:off x="3124200" y="6848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524</xdr:row>
      <xdr:rowOff>114300</xdr:rowOff>
    </xdr:from>
    <xdr:to>
      <xdr:col>3</xdr:col>
      <xdr:colOff>1066800</xdr:colOff>
      <xdr:row>525</xdr:row>
      <xdr:rowOff>66675</xdr:rowOff>
    </xdr:to>
    <xdr:sp macro="" textlink="">
      <xdr:nvSpPr>
        <xdr:cNvPr id="563" name="Stern mit 4 Zacken 484">
          <a:extLst>
            <a:ext uri="{FF2B5EF4-FFF2-40B4-BE49-F238E27FC236}">
              <a16:creationId xmlns:a16="http://schemas.microsoft.com/office/drawing/2014/main" id="{6CA21A2D-48F4-4843-8E61-7508FC4B55D7}"/>
            </a:ext>
            <a:ext uri="{147F2762-F138-4A5C-976F-8EAC2B608ADB}">
              <a16:predDERef xmlns:a16="http://schemas.microsoft.com/office/drawing/2014/main" pred="{E2619F94-BB03-4754-82AD-274BDF7EA13A}"/>
            </a:ext>
          </a:extLst>
        </xdr:cNvPr>
        <xdr:cNvSpPr/>
      </xdr:nvSpPr>
      <xdr:spPr>
        <a:xfrm>
          <a:off x="2895600" y="7029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525</xdr:row>
      <xdr:rowOff>95250</xdr:rowOff>
    </xdr:from>
    <xdr:to>
      <xdr:col>3</xdr:col>
      <xdr:colOff>1057275</xdr:colOff>
      <xdr:row>526</xdr:row>
      <xdr:rowOff>47625</xdr:rowOff>
    </xdr:to>
    <xdr:sp macro="" textlink="">
      <xdr:nvSpPr>
        <xdr:cNvPr id="564" name="Stern mit 4 Zacken 484">
          <a:extLst>
            <a:ext uri="{FF2B5EF4-FFF2-40B4-BE49-F238E27FC236}">
              <a16:creationId xmlns:a16="http://schemas.microsoft.com/office/drawing/2014/main" id="{08853E60-1312-429E-B259-CC49E7C827DD}"/>
            </a:ext>
            <a:ext uri="{147F2762-F138-4A5C-976F-8EAC2B608ADB}">
              <a16:predDERef xmlns:a16="http://schemas.microsoft.com/office/drawing/2014/main" pred="{6CA21A2D-48F4-4843-8E61-7508FC4B55D7}"/>
            </a:ext>
          </a:extLst>
        </xdr:cNvPr>
        <xdr:cNvSpPr/>
      </xdr:nvSpPr>
      <xdr:spPr>
        <a:xfrm>
          <a:off x="2886075" y="35814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526</xdr:row>
      <xdr:rowOff>104775</xdr:rowOff>
    </xdr:from>
    <xdr:to>
      <xdr:col>4</xdr:col>
      <xdr:colOff>171450</xdr:colOff>
      <xdr:row>527</xdr:row>
      <xdr:rowOff>57150</xdr:rowOff>
    </xdr:to>
    <xdr:sp macro="" textlink="">
      <xdr:nvSpPr>
        <xdr:cNvPr id="565" name="Stern mit 4 Zacken 484">
          <a:extLst>
            <a:ext uri="{FF2B5EF4-FFF2-40B4-BE49-F238E27FC236}">
              <a16:creationId xmlns:a16="http://schemas.microsoft.com/office/drawing/2014/main" id="{15800FDF-69D1-422D-A343-08049E73A1E8}"/>
            </a:ext>
            <a:ext uri="{147F2762-F138-4A5C-976F-8EAC2B608ADB}">
              <a16:predDERef xmlns:a16="http://schemas.microsoft.com/office/drawing/2014/main" pred="{E2619F94-BB03-4754-82AD-274BDF7EA13A}"/>
            </a:ext>
          </a:extLst>
        </xdr:cNvPr>
        <xdr:cNvSpPr/>
      </xdr:nvSpPr>
      <xdr:spPr>
        <a:xfrm>
          <a:off x="3124200" y="7400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527</xdr:row>
      <xdr:rowOff>123825</xdr:rowOff>
    </xdr:from>
    <xdr:to>
      <xdr:col>4</xdr:col>
      <xdr:colOff>180975</xdr:colOff>
      <xdr:row>528</xdr:row>
      <xdr:rowOff>76200</xdr:rowOff>
    </xdr:to>
    <xdr:sp macro="" textlink="">
      <xdr:nvSpPr>
        <xdr:cNvPr id="566" name="Stern mit 4 Zacken 484">
          <a:extLst>
            <a:ext uri="{FF2B5EF4-FFF2-40B4-BE49-F238E27FC236}">
              <a16:creationId xmlns:a16="http://schemas.microsoft.com/office/drawing/2014/main" id="{C662702A-93BB-4D5F-9F6B-31F100C352E0}"/>
            </a:ext>
            <a:ext uri="{147F2762-F138-4A5C-976F-8EAC2B608ADB}">
              <a16:predDERef xmlns:a16="http://schemas.microsoft.com/office/drawing/2014/main" pred="{E2619F94-BB03-4754-82AD-274BDF7EA13A}"/>
            </a:ext>
          </a:extLst>
        </xdr:cNvPr>
        <xdr:cNvSpPr/>
      </xdr:nvSpPr>
      <xdr:spPr>
        <a:xfrm>
          <a:off x="3133725" y="7610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528</xdr:row>
      <xdr:rowOff>133350</xdr:rowOff>
    </xdr:from>
    <xdr:to>
      <xdr:col>4</xdr:col>
      <xdr:colOff>190500</xdr:colOff>
      <xdr:row>529</xdr:row>
      <xdr:rowOff>85725</xdr:rowOff>
    </xdr:to>
    <xdr:sp macro="" textlink="">
      <xdr:nvSpPr>
        <xdr:cNvPr id="567" name="Stern mit 4 Zacken 484">
          <a:extLst>
            <a:ext uri="{FF2B5EF4-FFF2-40B4-BE49-F238E27FC236}">
              <a16:creationId xmlns:a16="http://schemas.microsoft.com/office/drawing/2014/main" id="{7EADCABC-1F03-4291-BCD6-F2787DBAFA3C}"/>
            </a:ext>
            <a:ext uri="{147F2762-F138-4A5C-976F-8EAC2B608ADB}">
              <a16:predDERef xmlns:a16="http://schemas.microsoft.com/office/drawing/2014/main" pred="{E2619F94-BB03-4754-82AD-274BDF7EA13A}"/>
            </a:ext>
          </a:extLst>
        </xdr:cNvPr>
        <xdr:cNvSpPr/>
      </xdr:nvSpPr>
      <xdr:spPr>
        <a:xfrm>
          <a:off x="3143250" y="7810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542</xdr:row>
      <xdr:rowOff>123825</xdr:rowOff>
    </xdr:from>
    <xdr:to>
      <xdr:col>3</xdr:col>
      <xdr:colOff>1095375</xdr:colOff>
      <xdr:row>543</xdr:row>
      <xdr:rowOff>76200</xdr:rowOff>
    </xdr:to>
    <xdr:sp macro="" textlink="">
      <xdr:nvSpPr>
        <xdr:cNvPr id="568" name="Stern mit 4 Zacken 484">
          <a:extLst>
            <a:ext uri="{FF2B5EF4-FFF2-40B4-BE49-F238E27FC236}">
              <a16:creationId xmlns:a16="http://schemas.microsoft.com/office/drawing/2014/main" id="{36D3813E-AC6E-432A-BF66-640A1CA1D155}"/>
            </a:ext>
            <a:ext uri="{147F2762-F138-4A5C-976F-8EAC2B608ADB}">
              <a16:predDERef xmlns:a16="http://schemas.microsoft.com/office/drawing/2014/main" pred="{E2619F94-BB03-4754-82AD-274BDF7EA13A}"/>
            </a:ext>
          </a:extLst>
        </xdr:cNvPr>
        <xdr:cNvSpPr/>
      </xdr:nvSpPr>
      <xdr:spPr>
        <a:xfrm>
          <a:off x="2924175" y="10467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543</xdr:row>
      <xdr:rowOff>114300</xdr:rowOff>
    </xdr:from>
    <xdr:to>
      <xdr:col>4</xdr:col>
      <xdr:colOff>142875</xdr:colOff>
      <xdr:row>544</xdr:row>
      <xdr:rowOff>66675</xdr:rowOff>
    </xdr:to>
    <xdr:sp macro="" textlink="">
      <xdr:nvSpPr>
        <xdr:cNvPr id="569" name="Stern mit 4 Zacken 484">
          <a:extLst>
            <a:ext uri="{FF2B5EF4-FFF2-40B4-BE49-F238E27FC236}">
              <a16:creationId xmlns:a16="http://schemas.microsoft.com/office/drawing/2014/main" id="{6AD15CB1-FCB1-4BFA-B3C6-60FBF48E5862}"/>
            </a:ext>
            <a:ext uri="{147F2762-F138-4A5C-976F-8EAC2B608ADB}">
              <a16:predDERef xmlns:a16="http://schemas.microsoft.com/office/drawing/2014/main" pred="{E2619F94-BB03-4754-82AD-274BDF7EA13A}"/>
            </a:ext>
          </a:extLst>
        </xdr:cNvPr>
        <xdr:cNvSpPr/>
      </xdr:nvSpPr>
      <xdr:spPr>
        <a:xfrm>
          <a:off x="3095625" y="10648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519</xdr:row>
      <xdr:rowOff>123825</xdr:rowOff>
    </xdr:from>
    <xdr:to>
      <xdr:col>4</xdr:col>
      <xdr:colOff>0</xdr:colOff>
      <xdr:row>520</xdr:row>
      <xdr:rowOff>76200</xdr:rowOff>
    </xdr:to>
    <xdr:sp macro="" textlink="">
      <xdr:nvSpPr>
        <xdr:cNvPr id="570" name="Stern mit 4 Zacken 484">
          <a:extLst>
            <a:ext uri="{FF2B5EF4-FFF2-40B4-BE49-F238E27FC236}">
              <a16:creationId xmlns:a16="http://schemas.microsoft.com/office/drawing/2014/main" id="{D9BC80B7-80AC-468F-A60C-1D5CA695F0E2}"/>
            </a:ext>
            <a:ext uri="{147F2762-F138-4A5C-976F-8EAC2B608ADB}">
              <a16:predDERef xmlns:a16="http://schemas.microsoft.com/office/drawing/2014/main" pred="{E2619F94-BB03-4754-82AD-274BDF7EA13A}"/>
            </a:ext>
          </a:extLst>
        </xdr:cNvPr>
        <xdr:cNvSpPr/>
      </xdr:nvSpPr>
      <xdr:spPr>
        <a:xfrm>
          <a:off x="2952750" y="6086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520</xdr:row>
      <xdr:rowOff>142875</xdr:rowOff>
    </xdr:from>
    <xdr:to>
      <xdr:col>3</xdr:col>
      <xdr:colOff>1114425</xdr:colOff>
      <xdr:row>521</xdr:row>
      <xdr:rowOff>95250</xdr:rowOff>
    </xdr:to>
    <xdr:sp macro="" textlink="">
      <xdr:nvSpPr>
        <xdr:cNvPr id="571" name="Stern mit 4 Zacken 484">
          <a:extLst>
            <a:ext uri="{FF2B5EF4-FFF2-40B4-BE49-F238E27FC236}">
              <a16:creationId xmlns:a16="http://schemas.microsoft.com/office/drawing/2014/main" id="{EB599D9A-F7DE-4770-B270-405BDB1037EC}"/>
            </a:ext>
            <a:ext uri="{147F2762-F138-4A5C-976F-8EAC2B608ADB}">
              <a16:predDERef xmlns:a16="http://schemas.microsoft.com/office/drawing/2014/main" pred="{E2619F94-BB03-4754-82AD-274BDF7EA13A}"/>
            </a:ext>
          </a:extLst>
        </xdr:cNvPr>
        <xdr:cNvSpPr/>
      </xdr:nvSpPr>
      <xdr:spPr>
        <a:xfrm>
          <a:off x="2943225" y="62960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529</xdr:row>
      <xdr:rowOff>123825</xdr:rowOff>
    </xdr:from>
    <xdr:to>
      <xdr:col>3</xdr:col>
      <xdr:colOff>1104900</xdr:colOff>
      <xdr:row>530</xdr:row>
      <xdr:rowOff>76200</xdr:rowOff>
    </xdr:to>
    <xdr:sp macro="" textlink="">
      <xdr:nvSpPr>
        <xdr:cNvPr id="572" name="Stern mit 4 Zacken 484">
          <a:extLst>
            <a:ext uri="{FF2B5EF4-FFF2-40B4-BE49-F238E27FC236}">
              <a16:creationId xmlns:a16="http://schemas.microsoft.com/office/drawing/2014/main" id="{7116768B-1254-46B0-BD4A-AF08D93B1092}"/>
            </a:ext>
            <a:ext uri="{147F2762-F138-4A5C-976F-8EAC2B608ADB}">
              <a16:predDERef xmlns:a16="http://schemas.microsoft.com/office/drawing/2014/main" pred="{E2619F94-BB03-4754-82AD-274BDF7EA13A}"/>
            </a:ext>
          </a:extLst>
        </xdr:cNvPr>
        <xdr:cNvSpPr/>
      </xdr:nvSpPr>
      <xdr:spPr>
        <a:xfrm>
          <a:off x="2933700" y="7991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530</xdr:row>
      <xdr:rowOff>114300</xdr:rowOff>
    </xdr:from>
    <xdr:to>
      <xdr:col>3</xdr:col>
      <xdr:colOff>1104900</xdr:colOff>
      <xdr:row>531</xdr:row>
      <xdr:rowOff>66675</xdr:rowOff>
    </xdr:to>
    <xdr:sp macro="" textlink="">
      <xdr:nvSpPr>
        <xdr:cNvPr id="574" name="Stern mit 4 Zacken 484">
          <a:extLst>
            <a:ext uri="{FF2B5EF4-FFF2-40B4-BE49-F238E27FC236}">
              <a16:creationId xmlns:a16="http://schemas.microsoft.com/office/drawing/2014/main" id="{0DAFE7FC-0938-4669-B9F2-CBB4394C61B9}"/>
            </a:ext>
            <a:ext uri="{147F2762-F138-4A5C-976F-8EAC2B608ADB}">
              <a16:predDERef xmlns:a16="http://schemas.microsoft.com/office/drawing/2014/main" pred="{E2619F94-BB03-4754-82AD-274BDF7EA13A}"/>
            </a:ext>
          </a:extLst>
        </xdr:cNvPr>
        <xdr:cNvSpPr/>
      </xdr:nvSpPr>
      <xdr:spPr>
        <a:xfrm>
          <a:off x="2933700" y="8172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531</xdr:row>
      <xdr:rowOff>123825</xdr:rowOff>
    </xdr:from>
    <xdr:to>
      <xdr:col>3</xdr:col>
      <xdr:colOff>1095375</xdr:colOff>
      <xdr:row>532</xdr:row>
      <xdr:rowOff>76200</xdr:rowOff>
    </xdr:to>
    <xdr:sp macro="" textlink="">
      <xdr:nvSpPr>
        <xdr:cNvPr id="575" name="Stern mit 4 Zacken 484">
          <a:extLst>
            <a:ext uri="{FF2B5EF4-FFF2-40B4-BE49-F238E27FC236}">
              <a16:creationId xmlns:a16="http://schemas.microsoft.com/office/drawing/2014/main" id="{60C22289-5317-4C67-975E-587C3664C7F8}"/>
            </a:ext>
            <a:ext uri="{147F2762-F138-4A5C-976F-8EAC2B608ADB}">
              <a16:predDERef xmlns:a16="http://schemas.microsoft.com/office/drawing/2014/main" pred="{E2619F94-BB03-4754-82AD-274BDF7EA13A}"/>
            </a:ext>
          </a:extLst>
        </xdr:cNvPr>
        <xdr:cNvSpPr/>
      </xdr:nvSpPr>
      <xdr:spPr>
        <a:xfrm>
          <a:off x="2924175" y="8372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549</xdr:row>
      <xdr:rowOff>114300</xdr:rowOff>
    </xdr:from>
    <xdr:to>
      <xdr:col>3</xdr:col>
      <xdr:colOff>1076325</xdr:colOff>
      <xdr:row>550</xdr:row>
      <xdr:rowOff>66675</xdr:rowOff>
    </xdr:to>
    <xdr:sp macro="" textlink="">
      <xdr:nvSpPr>
        <xdr:cNvPr id="576" name="Stern mit 4 Zacken 484">
          <a:extLst>
            <a:ext uri="{FF2B5EF4-FFF2-40B4-BE49-F238E27FC236}">
              <a16:creationId xmlns:a16="http://schemas.microsoft.com/office/drawing/2014/main" id="{1E71E317-A377-4E81-AA4B-C9E128DB701F}"/>
            </a:ext>
            <a:ext uri="{147F2762-F138-4A5C-976F-8EAC2B608ADB}">
              <a16:predDERef xmlns:a16="http://schemas.microsoft.com/office/drawing/2014/main" pred="{E2619F94-BB03-4754-82AD-274BDF7EA13A}"/>
            </a:ext>
          </a:extLst>
        </xdr:cNvPr>
        <xdr:cNvSpPr/>
      </xdr:nvSpPr>
      <xdr:spPr>
        <a:xfrm>
          <a:off x="2905125" y="11791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532</xdr:row>
      <xdr:rowOff>114300</xdr:rowOff>
    </xdr:from>
    <xdr:to>
      <xdr:col>4</xdr:col>
      <xdr:colOff>133350</xdr:colOff>
      <xdr:row>533</xdr:row>
      <xdr:rowOff>66675</xdr:rowOff>
    </xdr:to>
    <xdr:sp macro="" textlink="">
      <xdr:nvSpPr>
        <xdr:cNvPr id="577" name="Stern mit 4 Zacken 484">
          <a:extLst>
            <a:ext uri="{FF2B5EF4-FFF2-40B4-BE49-F238E27FC236}">
              <a16:creationId xmlns:a16="http://schemas.microsoft.com/office/drawing/2014/main" id="{3B72DE4D-5D6B-42E2-BA4F-D4335EF9010F}"/>
            </a:ext>
            <a:ext uri="{147F2762-F138-4A5C-976F-8EAC2B608ADB}">
              <a16:predDERef xmlns:a16="http://schemas.microsoft.com/office/drawing/2014/main" pred="{E2619F94-BB03-4754-82AD-274BDF7EA13A}"/>
            </a:ext>
          </a:extLst>
        </xdr:cNvPr>
        <xdr:cNvSpPr/>
      </xdr:nvSpPr>
      <xdr:spPr>
        <a:xfrm>
          <a:off x="3086100" y="8553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533</xdr:row>
      <xdr:rowOff>114300</xdr:rowOff>
    </xdr:from>
    <xdr:to>
      <xdr:col>4</xdr:col>
      <xdr:colOff>123825</xdr:colOff>
      <xdr:row>534</xdr:row>
      <xdr:rowOff>66675</xdr:rowOff>
    </xdr:to>
    <xdr:sp macro="" textlink="">
      <xdr:nvSpPr>
        <xdr:cNvPr id="578" name="Stern mit 4 Zacken 484">
          <a:extLst>
            <a:ext uri="{FF2B5EF4-FFF2-40B4-BE49-F238E27FC236}">
              <a16:creationId xmlns:a16="http://schemas.microsoft.com/office/drawing/2014/main" id="{41183CA3-1A0D-4DE9-BB0D-634E30710039}"/>
            </a:ext>
            <a:ext uri="{147F2762-F138-4A5C-976F-8EAC2B608ADB}">
              <a16:predDERef xmlns:a16="http://schemas.microsoft.com/office/drawing/2014/main" pred="{E2619F94-BB03-4754-82AD-274BDF7EA13A}"/>
            </a:ext>
          </a:extLst>
        </xdr:cNvPr>
        <xdr:cNvSpPr/>
      </xdr:nvSpPr>
      <xdr:spPr>
        <a:xfrm>
          <a:off x="3076575" y="8743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534</xdr:row>
      <xdr:rowOff>123825</xdr:rowOff>
    </xdr:from>
    <xdr:to>
      <xdr:col>3</xdr:col>
      <xdr:colOff>1057275</xdr:colOff>
      <xdr:row>535</xdr:row>
      <xdr:rowOff>76200</xdr:rowOff>
    </xdr:to>
    <xdr:sp macro="" textlink="">
      <xdr:nvSpPr>
        <xdr:cNvPr id="579" name="Stern mit 4 Zacken 484">
          <a:extLst>
            <a:ext uri="{FF2B5EF4-FFF2-40B4-BE49-F238E27FC236}">
              <a16:creationId xmlns:a16="http://schemas.microsoft.com/office/drawing/2014/main" id="{345C8042-0095-4727-9CD2-4933A78EBEC7}"/>
            </a:ext>
            <a:ext uri="{147F2762-F138-4A5C-976F-8EAC2B608ADB}">
              <a16:predDERef xmlns:a16="http://schemas.microsoft.com/office/drawing/2014/main" pred="{E2619F94-BB03-4754-82AD-274BDF7EA13A}"/>
            </a:ext>
          </a:extLst>
        </xdr:cNvPr>
        <xdr:cNvSpPr/>
      </xdr:nvSpPr>
      <xdr:spPr>
        <a:xfrm>
          <a:off x="2886075" y="8943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541</xdr:row>
      <xdr:rowOff>114300</xdr:rowOff>
    </xdr:from>
    <xdr:to>
      <xdr:col>4</xdr:col>
      <xdr:colOff>152400</xdr:colOff>
      <xdr:row>542</xdr:row>
      <xdr:rowOff>66675</xdr:rowOff>
    </xdr:to>
    <xdr:sp macro="" textlink="">
      <xdr:nvSpPr>
        <xdr:cNvPr id="580" name="Stern mit 4 Zacken 484">
          <a:extLst>
            <a:ext uri="{FF2B5EF4-FFF2-40B4-BE49-F238E27FC236}">
              <a16:creationId xmlns:a16="http://schemas.microsoft.com/office/drawing/2014/main" id="{597C9EA1-ADF7-4B1E-B633-8BE763AC7E28}"/>
            </a:ext>
            <a:ext uri="{147F2762-F138-4A5C-976F-8EAC2B608ADB}">
              <a16:predDERef xmlns:a16="http://schemas.microsoft.com/office/drawing/2014/main" pred="{E2619F94-BB03-4754-82AD-274BDF7EA13A}"/>
            </a:ext>
          </a:extLst>
        </xdr:cNvPr>
        <xdr:cNvSpPr/>
      </xdr:nvSpPr>
      <xdr:spPr>
        <a:xfrm>
          <a:off x="3105150" y="10267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539</xdr:row>
      <xdr:rowOff>95250</xdr:rowOff>
    </xdr:from>
    <xdr:to>
      <xdr:col>3</xdr:col>
      <xdr:colOff>1085850</xdr:colOff>
      <xdr:row>540</xdr:row>
      <xdr:rowOff>47625</xdr:rowOff>
    </xdr:to>
    <xdr:sp macro="" textlink="">
      <xdr:nvSpPr>
        <xdr:cNvPr id="581" name="Stern mit 4 Zacken 484">
          <a:extLst>
            <a:ext uri="{FF2B5EF4-FFF2-40B4-BE49-F238E27FC236}">
              <a16:creationId xmlns:a16="http://schemas.microsoft.com/office/drawing/2014/main" id="{F7B8FB24-C15E-4EDC-8874-699C5CFB1041}"/>
            </a:ext>
            <a:ext uri="{147F2762-F138-4A5C-976F-8EAC2B608ADB}">
              <a16:predDERef xmlns:a16="http://schemas.microsoft.com/office/drawing/2014/main" pred="{E2619F94-BB03-4754-82AD-274BDF7EA13A}"/>
            </a:ext>
          </a:extLst>
        </xdr:cNvPr>
        <xdr:cNvSpPr/>
      </xdr:nvSpPr>
      <xdr:spPr>
        <a:xfrm>
          <a:off x="2914650" y="98679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540</xdr:row>
      <xdr:rowOff>114300</xdr:rowOff>
    </xdr:from>
    <xdr:to>
      <xdr:col>3</xdr:col>
      <xdr:colOff>1066800</xdr:colOff>
      <xdr:row>541</xdr:row>
      <xdr:rowOff>66675</xdr:rowOff>
    </xdr:to>
    <xdr:sp macro="" textlink="">
      <xdr:nvSpPr>
        <xdr:cNvPr id="582" name="Stern mit 4 Zacken 484">
          <a:extLst>
            <a:ext uri="{FF2B5EF4-FFF2-40B4-BE49-F238E27FC236}">
              <a16:creationId xmlns:a16="http://schemas.microsoft.com/office/drawing/2014/main" id="{73007D2F-5A64-46D7-8A81-05778BBD43EB}"/>
            </a:ext>
            <a:ext uri="{147F2762-F138-4A5C-976F-8EAC2B608ADB}">
              <a16:predDERef xmlns:a16="http://schemas.microsoft.com/office/drawing/2014/main" pred="{E2619F94-BB03-4754-82AD-274BDF7EA13A}"/>
            </a:ext>
          </a:extLst>
        </xdr:cNvPr>
        <xdr:cNvSpPr/>
      </xdr:nvSpPr>
      <xdr:spPr>
        <a:xfrm>
          <a:off x="2895600" y="10077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544</xdr:row>
      <xdr:rowOff>114300</xdr:rowOff>
    </xdr:from>
    <xdr:to>
      <xdr:col>3</xdr:col>
      <xdr:colOff>1114425</xdr:colOff>
      <xdr:row>545</xdr:row>
      <xdr:rowOff>66675</xdr:rowOff>
    </xdr:to>
    <xdr:sp macro="" textlink="">
      <xdr:nvSpPr>
        <xdr:cNvPr id="583" name="Stern mit 4 Zacken 484">
          <a:extLst>
            <a:ext uri="{FF2B5EF4-FFF2-40B4-BE49-F238E27FC236}">
              <a16:creationId xmlns:a16="http://schemas.microsoft.com/office/drawing/2014/main" id="{B7632C8E-B758-4755-A53F-BF18808D21F4}"/>
            </a:ext>
            <a:ext uri="{147F2762-F138-4A5C-976F-8EAC2B608ADB}">
              <a16:predDERef xmlns:a16="http://schemas.microsoft.com/office/drawing/2014/main" pred="{E2619F94-BB03-4754-82AD-274BDF7EA13A}"/>
            </a:ext>
          </a:extLst>
        </xdr:cNvPr>
        <xdr:cNvSpPr/>
      </xdr:nvSpPr>
      <xdr:spPr>
        <a:xfrm>
          <a:off x="2943225" y="7219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545</xdr:row>
      <xdr:rowOff>114300</xdr:rowOff>
    </xdr:from>
    <xdr:to>
      <xdr:col>3</xdr:col>
      <xdr:colOff>1104900</xdr:colOff>
      <xdr:row>546</xdr:row>
      <xdr:rowOff>66675</xdr:rowOff>
    </xdr:to>
    <xdr:sp macro="" textlink="">
      <xdr:nvSpPr>
        <xdr:cNvPr id="584" name="Stern mit 4 Zacken 484">
          <a:extLst>
            <a:ext uri="{FF2B5EF4-FFF2-40B4-BE49-F238E27FC236}">
              <a16:creationId xmlns:a16="http://schemas.microsoft.com/office/drawing/2014/main" id="{9DCC4471-EA34-4DCB-B8E1-32DF73086AD7}"/>
            </a:ext>
            <a:ext uri="{147F2762-F138-4A5C-976F-8EAC2B608ADB}">
              <a16:predDERef xmlns:a16="http://schemas.microsoft.com/office/drawing/2014/main" pred="{E2619F94-BB03-4754-82AD-274BDF7EA13A}"/>
            </a:ext>
          </a:extLst>
        </xdr:cNvPr>
        <xdr:cNvSpPr/>
      </xdr:nvSpPr>
      <xdr:spPr>
        <a:xfrm>
          <a:off x="2933700" y="11029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546</xdr:row>
      <xdr:rowOff>114300</xdr:rowOff>
    </xdr:from>
    <xdr:to>
      <xdr:col>3</xdr:col>
      <xdr:colOff>1095375</xdr:colOff>
      <xdr:row>547</xdr:row>
      <xdr:rowOff>66675</xdr:rowOff>
    </xdr:to>
    <xdr:sp macro="" textlink="">
      <xdr:nvSpPr>
        <xdr:cNvPr id="585" name="Stern mit 4 Zacken 484">
          <a:extLst>
            <a:ext uri="{FF2B5EF4-FFF2-40B4-BE49-F238E27FC236}">
              <a16:creationId xmlns:a16="http://schemas.microsoft.com/office/drawing/2014/main" id="{51A368C3-BAD0-464F-BD11-D77FCD688D4A}"/>
            </a:ext>
            <a:ext uri="{147F2762-F138-4A5C-976F-8EAC2B608ADB}">
              <a16:predDERef xmlns:a16="http://schemas.microsoft.com/office/drawing/2014/main" pred="{E2619F94-BB03-4754-82AD-274BDF7EA13A}"/>
            </a:ext>
          </a:extLst>
        </xdr:cNvPr>
        <xdr:cNvSpPr/>
      </xdr:nvSpPr>
      <xdr:spPr>
        <a:xfrm>
          <a:off x="2924175" y="11220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547</xdr:row>
      <xdr:rowOff>133350</xdr:rowOff>
    </xdr:from>
    <xdr:to>
      <xdr:col>4</xdr:col>
      <xdr:colOff>152400</xdr:colOff>
      <xdr:row>548</xdr:row>
      <xdr:rowOff>85725</xdr:rowOff>
    </xdr:to>
    <xdr:sp macro="" textlink="">
      <xdr:nvSpPr>
        <xdr:cNvPr id="586" name="Stern mit 4 Zacken 484">
          <a:extLst>
            <a:ext uri="{FF2B5EF4-FFF2-40B4-BE49-F238E27FC236}">
              <a16:creationId xmlns:a16="http://schemas.microsoft.com/office/drawing/2014/main" id="{224B01C5-DAA6-4FDE-91EA-19EF40CE4481}"/>
            </a:ext>
            <a:ext uri="{147F2762-F138-4A5C-976F-8EAC2B608ADB}">
              <a16:predDERef xmlns:a16="http://schemas.microsoft.com/office/drawing/2014/main" pred="{E2619F94-BB03-4754-82AD-274BDF7EA13A}"/>
            </a:ext>
          </a:extLst>
        </xdr:cNvPr>
        <xdr:cNvSpPr/>
      </xdr:nvSpPr>
      <xdr:spPr>
        <a:xfrm>
          <a:off x="3105150" y="114300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548</xdr:row>
      <xdr:rowOff>123825</xdr:rowOff>
    </xdr:from>
    <xdr:to>
      <xdr:col>4</xdr:col>
      <xdr:colOff>142875</xdr:colOff>
      <xdr:row>549</xdr:row>
      <xdr:rowOff>76200</xdr:rowOff>
    </xdr:to>
    <xdr:sp macro="" textlink="">
      <xdr:nvSpPr>
        <xdr:cNvPr id="587" name="Stern mit 4 Zacken 484">
          <a:extLst>
            <a:ext uri="{FF2B5EF4-FFF2-40B4-BE49-F238E27FC236}">
              <a16:creationId xmlns:a16="http://schemas.microsoft.com/office/drawing/2014/main" id="{E8D7DC0E-E34C-464B-8565-27E873A33DC3}"/>
            </a:ext>
            <a:ext uri="{147F2762-F138-4A5C-976F-8EAC2B608ADB}">
              <a16:predDERef xmlns:a16="http://schemas.microsoft.com/office/drawing/2014/main" pred="{224B01C5-DAA6-4FDE-91EA-19EF40CE4481}"/>
            </a:ext>
          </a:extLst>
        </xdr:cNvPr>
        <xdr:cNvSpPr/>
      </xdr:nvSpPr>
      <xdr:spPr>
        <a:xfrm>
          <a:off x="3095625" y="7991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559</xdr:row>
      <xdr:rowOff>114300</xdr:rowOff>
    </xdr:from>
    <xdr:to>
      <xdr:col>3</xdr:col>
      <xdr:colOff>1104900</xdr:colOff>
      <xdr:row>560</xdr:row>
      <xdr:rowOff>66675</xdr:rowOff>
    </xdr:to>
    <xdr:sp macro="" textlink="">
      <xdr:nvSpPr>
        <xdr:cNvPr id="573" name="Stern mit 4 Zacken 572">
          <a:extLst>
            <a:ext uri="{FF2B5EF4-FFF2-40B4-BE49-F238E27FC236}">
              <a16:creationId xmlns:a16="http://schemas.microsoft.com/office/drawing/2014/main" id="{47DD7B03-0720-411B-B0AD-BF5D89B4C950}"/>
            </a:ext>
            <a:ext uri="{147F2762-F138-4A5C-976F-8EAC2B608ADB}">
              <a16:predDERef xmlns:a16="http://schemas.microsoft.com/office/drawing/2014/main" pred="{E8D7DC0E-E34C-464B-8565-27E873A33DC3}"/>
            </a:ext>
          </a:extLst>
        </xdr:cNvPr>
        <xdr:cNvSpPr/>
      </xdr:nvSpPr>
      <xdr:spPr>
        <a:xfrm>
          <a:off x="2933700" y="10077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558</xdr:row>
      <xdr:rowOff>104775</xdr:rowOff>
    </xdr:from>
    <xdr:to>
      <xdr:col>4</xdr:col>
      <xdr:colOff>133350</xdr:colOff>
      <xdr:row>559</xdr:row>
      <xdr:rowOff>57150</xdr:rowOff>
    </xdr:to>
    <xdr:sp macro="" textlink="">
      <xdr:nvSpPr>
        <xdr:cNvPr id="588" name="Stern mit 4 Zacken 587">
          <a:extLst>
            <a:ext uri="{FF2B5EF4-FFF2-40B4-BE49-F238E27FC236}">
              <a16:creationId xmlns:a16="http://schemas.microsoft.com/office/drawing/2014/main" id="{D2144DFD-5C3F-4C88-A66B-8438E2DCB52F}"/>
            </a:ext>
            <a:ext uri="{147F2762-F138-4A5C-976F-8EAC2B608ADB}">
              <a16:predDERef xmlns:a16="http://schemas.microsoft.com/office/drawing/2014/main" pred="{47DD7B03-0720-411B-B0AD-BF5D89B4C950}"/>
            </a:ext>
          </a:extLst>
        </xdr:cNvPr>
        <xdr:cNvSpPr/>
      </xdr:nvSpPr>
      <xdr:spPr>
        <a:xfrm>
          <a:off x="3086100" y="9877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551</xdr:row>
      <xdr:rowOff>114300</xdr:rowOff>
    </xdr:from>
    <xdr:to>
      <xdr:col>3</xdr:col>
      <xdr:colOff>1076325</xdr:colOff>
      <xdr:row>552</xdr:row>
      <xdr:rowOff>66675</xdr:rowOff>
    </xdr:to>
    <xdr:sp macro="" textlink="">
      <xdr:nvSpPr>
        <xdr:cNvPr id="589" name="Stern mit 4 Zacken 588">
          <a:extLst>
            <a:ext uri="{FF2B5EF4-FFF2-40B4-BE49-F238E27FC236}">
              <a16:creationId xmlns:a16="http://schemas.microsoft.com/office/drawing/2014/main" id="{16908191-4465-4715-B831-5C5EE48401D2}"/>
            </a:ext>
            <a:ext uri="{147F2762-F138-4A5C-976F-8EAC2B608ADB}">
              <a16:predDERef xmlns:a16="http://schemas.microsoft.com/office/drawing/2014/main" pred="{D2144DFD-5C3F-4C88-A66B-8438E2DCB52F}"/>
            </a:ext>
          </a:extLst>
        </xdr:cNvPr>
        <xdr:cNvSpPr/>
      </xdr:nvSpPr>
      <xdr:spPr>
        <a:xfrm>
          <a:off x="2905125" y="8553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550</xdr:row>
      <xdr:rowOff>114300</xdr:rowOff>
    </xdr:from>
    <xdr:to>
      <xdr:col>3</xdr:col>
      <xdr:colOff>1066800</xdr:colOff>
      <xdr:row>551</xdr:row>
      <xdr:rowOff>66675</xdr:rowOff>
    </xdr:to>
    <xdr:sp macro="" textlink="">
      <xdr:nvSpPr>
        <xdr:cNvPr id="590" name="Stern mit 4 Zacken 589">
          <a:extLst>
            <a:ext uri="{FF2B5EF4-FFF2-40B4-BE49-F238E27FC236}">
              <a16:creationId xmlns:a16="http://schemas.microsoft.com/office/drawing/2014/main" id="{14A6C22B-A9A6-47DC-9F9D-F3103D7C1001}"/>
            </a:ext>
            <a:ext uri="{147F2762-F138-4A5C-976F-8EAC2B608ADB}">
              <a16:predDERef xmlns:a16="http://schemas.microsoft.com/office/drawing/2014/main" pred="{16908191-4465-4715-B831-5C5EE48401D2}"/>
            </a:ext>
          </a:extLst>
        </xdr:cNvPr>
        <xdr:cNvSpPr/>
      </xdr:nvSpPr>
      <xdr:spPr>
        <a:xfrm>
          <a:off x="2895600" y="8362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554</xdr:row>
      <xdr:rowOff>104775</xdr:rowOff>
    </xdr:from>
    <xdr:to>
      <xdr:col>3</xdr:col>
      <xdr:colOff>1066800</xdr:colOff>
      <xdr:row>555</xdr:row>
      <xdr:rowOff>57150</xdr:rowOff>
    </xdr:to>
    <xdr:sp macro="" textlink="">
      <xdr:nvSpPr>
        <xdr:cNvPr id="591" name="Stern mit 4 Zacken 590">
          <a:extLst>
            <a:ext uri="{FF2B5EF4-FFF2-40B4-BE49-F238E27FC236}">
              <a16:creationId xmlns:a16="http://schemas.microsoft.com/office/drawing/2014/main" id="{2DF90CA8-8A32-4783-82A4-1BC39CD34FC6}"/>
            </a:ext>
            <a:ext uri="{147F2762-F138-4A5C-976F-8EAC2B608ADB}">
              <a16:predDERef xmlns:a16="http://schemas.microsoft.com/office/drawing/2014/main" pred="{14A6C22B-A9A6-47DC-9F9D-F3103D7C1001}"/>
            </a:ext>
          </a:extLst>
        </xdr:cNvPr>
        <xdr:cNvSpPr/>
      </xdr:nvSpPr>
      <xdr:spPr>
        <a:xfrm>
          <a:off x="2895600" y="9115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553</xdr:row>
      <xdr:rowOff>104775</xdr:rowOff>
    </xdr:from>
    <xdr:to>
      <xdr:col>4</xdr:col>
      <xdr:colOff>152400</xdr:colOff>
      <xdr:row>554</xdr:row>
      <xdr:rowOff>57150</xdr:rowOff>
    </xdr:to>
    <xdr:sp macro="" textlink="">
      <xdr:nvSpPr>
        <xdr:cNvPr id="592" name="Stern mit 4 Zacken 591">
          <a:extLst>
            <a:ext uri="{FF2B5EF4-FFF2-40B4-BE49-F238E27FC236}">
              <a16:creationId xmlns:a16="http://schemas.microsoft.com/office/drawing/2014/main" id="{CB4E954E-1C62-43C2-9F23-3310257B0179}"/>
            </a:ext>
            <a:ext uri="{147F2762-F138-4A5C-976F-8EAC2B608ADB}">
              <a16:predDERef xmlns:a16="http://schemas.microsoft.com/office/drawing/2014/main" pred="{2DF90CA8-8A32-4783-82A4-1BC39CD34FC6}"/>
            </a:ext>
          </a:extLst>
        </xdr:cNvPr>
        <xdr:cNvSpPr/>
      </xdr:nvSpPr>
      <xdr:spPr>
        <a:xfrm>
          <a:off x="3105150" y="8924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552</xdr:row>
      <xdr:rowOff>104775</xdr:rowOff>
    </xdr:from>
    <xdr:to>
      <xdr:col>4</xdr:col>
      <xdr:colOff>152400</xdr:colOff>
      <xdr:row>553</xdr:row>
      <xdr:rowOff>57150</xdr:rowOff>
    </xdr:to>
    <xdr:sp macro="" textlink="">
      <xdr:nvSpPr>
        <xdr:cNvPr id="593" name="Stern mit 4 Zacken 592">
          <a:extLst>
            <a:ext uri="{FF2B5EF4-FFF2-40B4-BE49-F238E27FC236}">
              <a16:creationId xmlns:a16="http://schemas.microsoft.com/office/drawing/2014/main" id="{0208659C-261C-4081-8D2F-4CE2B50D4ECB}"/>
            </a:ext>
            <a:ext uri="{147F2762-F138-4A5C-976F-8EAC2B608ADB}">
              <a16:predDERef xmlns:a16="http://schemas.microsoft.com/office/drawing/2014/main" pred="{CB4E954E-1C62-43C2-9F23-3310257B0179}"/>
            </a:ext>
          </a:extLst>
        </xdr:cNvPr>
        <xdr:cNvSpPr/>
      </xdr:nvSpPr>
      <xdr:spPr>
        <a:xfrm>
          <a:off x="3105150" y="8734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555</xdr:row>
      <xdr:rowOff>114300</xdr:rowOff>
    </xdr:from>
    <xdr:to>
      <xdr:col>3</xdr:col>
      <xdr:colOff>1066800</xdr:colOff>
      <xdr:row>556</xdr:row>
      <xdr:rowOff>66675</xdr:rowOff>
    </xdr:to>
    <xdr:sp macro="" textlink="">
      <xdr:nvSpPr>
        <xdr:cNvPr id="594" name="Stern mit 4 Zacken 593">
          <a:extLst>
            <a:ext uri="{FF2B5EF4-FFF2-40B4-BE49-F238E27FC236}">
              <a16:creationId xmlns:a16="http://schemas.microsoft.com/office/drawing/2014/main" id="{9C28AEAE-6C78-42AC-9A36-6E35D46F9F28}"/>
            </a:ext>
            <a:ext uri="{147F2762-F138-4A5C-976F-8EAC2B608ADB}">
              <a16:predDERef xmlns:a16="http://schemas.microsoft.com/office/drawing/2014/main" pred="{0208659C-261C-4081-8D2F-4CE2B50D4ECB}"/>
            </a:ext>
          </a:extLst>
        </xdr:cNvPr>
        <xdr:cNvSpPr/>
      </xdr:nvSpPr>
      <xdr:spPr>
        <a:xfrm>
          <a:off x="2895600" y="9315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556</xdr:row>
      <xdr:rowOff>114300</xdr:rowOff>
    </xdr:from>
    <xdr:to>
      <xdr:col>3</xdr:col>
      <xdr:colOff>1066800</xdr:colOff>
      <xdr:row>557</xdr:row>
      <xdr:rowOff>66675</xdr:rowOff>
    </xdr:to>
    <xdr:sp macro="" textlink="">
      <xdr:nvSpPr>
        <xdr:cNvPr id="595" name="Stern mit 4 Zacken 594">
          <a:extLst>
            <a:ext uri="{FF2B5EF4-FFF2-40B4-BE49-F238E27FC236}">
              <a16:creationId xmlns:a16="http://schemas.microsoft.com/office/drawing/2014/main" id="{920BE678-ABAE-4F92-BA38-53DAB5B6ECBE}"/>
            </a:ext>
            <a:ext uri="{147F2762-F138-4A5C-976F-8EAC2B608ADB}">
              <a16:predDERef xmlns:a16="http://schemas.microsoft.com/office/drawing/2014/main" pred="{9C28AEAE-6C78-42AC-9A36-6E35D46F9F28}"/>
            </a:ext>
          </a:extLst>
        </xdr:cNvPr>
        <xdr:cNvSpPr/>
      </xdr:nvSpPr>
      <xdr:spPr>
        <a:xfrm>
          <a:off x="2895600" y="9505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557</xdr:row>
      <xdr:rowOff>104775</xdr:rowOff>
    </xdr:from>
    <xdr:to>
      <xdr:col>4</xdr:col>
      <xdr:colOff>133350</xdr:colOff>
      <xdr:row>558</xdr:row>
      <xdr:rowOff>57150</xdr:rowOff>
    </xdr:to>
    <xdr:sp macro="" textlink="">
      <xdr:nvSpPr>
        <xdr:cNvPr id="596" name="Stern mit 4 Zacken 595">
          <a:extLst>
            <a:ext uri="{FF2B5EF4-FFF2-40B4-BE49-F238E27FC236}">
              <a16:creationId xmlns:a16="http://schemas.microsoft.com/office/drawing/2014/main" id="{D44A5194-669C-4A8A-BA15-A31075917DCA}"/>
            </a:ext>
            <a:ext uri="{147F2762-F138-4A5C-976F-8EAC2B608ADB}">
              <a16:predDERef xmlns:a16="http://schemas.microsoft.com/office/drawing/2014/main" pred="{920BE678-ABAE-4F92-BA38-53DAB5B6ECBE}"/>
            </a:ext>
          </a:extLst>
        </xdr:cNvPr>
        <xdr:cNvSpPr/>
      </xdr:nvSpPr>
      <xdr:spPr>
        <a:xfrm>
          <a:off x="3086100" y="9686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560</xdr:row>
      <xdr:rowOff>114300</xdr:rowOff>
    </xdr:from>
    <xdr:to>
      <xdr:col>3</xdr:col>
      <xdr:colOff>1095375</xdr:colOff>
      <xdr:row>561</xdr:row>
      <xdr:rowOff>66675</xdr:rowOff>
    </xdr:to>
    <xdr:sp macro="" textlink="">
      <xdr:nvSpPr>
        <xdr:cNvPr id="597" name="Stern mit 4 Zacken 596">
          <a:extLst>
            <a:ext uri="{FF2B5EF4-FFF2-40B4-BE49-F238E27FC236}">
              <a16:creationId xmlns:a16="http://schemas.microsoft.com/office/drawing/2014/main" id="{DA81F3F6-9732-4CE8-BC85-597AEF033FAF}"/>
            </a:ext>
            <a:ext uri="{147F2762-F138-4A5C-976F-8EAC2B608ADB}">
              <a16:predDERef xmlns:a16="http://schemas.microsoft.com/office/drawing/2014/main" pred="{D44A5194-669C-4A8A-BA15-A31075917DCA}"/>
            </a:ext>
          </a:extLst>
        </xdr:cNvPr>
        <xdr:cNvSpPr/>
      </xdr:nvSpPr>
      <xdr:spPr>
        <a:xfrm>
          <a:off x="2924175" y="10267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561</xdr:row>
      <xdr:rowOff>123825</xdr:rowOff>
    </xdr:from>
    <xdr:to>
      <xdr:col>4</xdr:col>
      <xdr:colOff>152400</xdr:colOff>
      <xdr:row>562</xdr:row>
      <xdr:rowOff>76200</xdr:rowOff>
    </xdr:to>
    <xdr:sp macro="" textlink="">
      <xdr:nvSpPr>
        <xdr:cNvPr id="598" name="Stern mit 4 Zacken 597">
          <a:extLst>
            <a:ext uri="{FF2B5EF4-FFF2-40B4-BE49-F238E27FC236}">
              <a16:creationId xmlns:a16="http://schemas.microsoft.com/office/drawing/2014/main" id="{0A90E0A0-0371-4AFF-A29F-FC9742EA23F4}"/>
            </a:ext>
            <a:ext uri="{147F2762-F138-4A5C-976F-8EAC2B608ADB}">
              <a16:predDERef xmlns:a16="http://schemas.microsoft.com/office/drawing/2014/main" pred="{DA81F3F6-9732-4CE8-BC85-597AEF033FAF}"/>
            </a:ext>
          </a:extLst>
        </xdr:cNvPr>
        <xdr:cNvSpPr/>
      </xdr:nvSpPr>
      <xdr:spPr>
        <a:xfrm>
          <a:off x="3105150" y="10467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562</xdr:row>
      <xdr:rowOff>123825</xdr:rowOff>
    </xdr:from>
    <xdr:to>
      <xdr:col>4</xdr:col>
      <xdr:colOff>152400</xdr:colOff>
      <xdr:row>563</xdr:row>
      <xdr:rowOff>76200</xdr:rowOff>
    </xdr:to>
    <xdr:sp macro="" textlink="">
      <xdr:nvSpPr>
        <xdr:cNvPr id="599" name="Stern mit 4 Zacken 598">
          <a:extLst>
            <a:ext uri="{FF2B5EF4-FFF2-40B4-BE49-F238E27FC236}">
              <a16:creationId xmlns:a16="http://schemas.microsoft.com/office/drawing/2014/main" id="{AC9BDB6E-079C-4EA4-81E3-5D082F00E515}"/>
            </a:ext>
            <a:ext uri="{147F2762-F138-4A5C-976F-8EAC2B608ADB}">
              <a16:predDERef xmlns:a16="http://schemas.microsoft.com/office/drawing/2014/main" pred="{0A90E0A0-0371-4AFF-A29F-FC9742EA23F4}"/>
            </a:ext>
          </a:extLst>
        </xdr:cNvPr>
        <xdr:cNvSpPr/>
      </xdr:nvSpPr>
      <xdr:spPr>
        <a:xfrm>
          <a:off x="3105150" y="10658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563</xdr:row>
      <xdr:rowOff>123825</xdr:rowOff>
    </xdr:from>
    <xdr:to>
      <xdr:col>4</xdr:col>
      <xdr:colOff>152400</xdr:colOff>
      <xdr:row>564</xdr:row>
      <xdr:rowOff>76200</xdr:rowOff>
    </xdr:to>
    <xdr:sp macro="" textlink="">
      <xdr:nvSpPr>
        <xdr:cNvPr id="601" name="Stern mit 4 Zacken 600">
          <a:extLst>
            <a:ext uri="{FF2B5EF4-FFF2-40B4-BE49-F238E27FC236}">
              <a16:creationId xmlns:a16="http://schemas.microsoft.com/office/drawing/2014/main" id="{FFEFECBC-8403-49E6-AD64-0BBE7C51BEBD}"/>
            </a:ext>
            <a:ext uri="{147F2762-F138-4A5C-976F-8EAC2B608ADB}">
              <a16:predDERef xmlns:a16="http://schemas.microsoft.com/office/drawing/2014/main" pred="{AC9BDB6E-079C-4EA4-81E3-5D082F00E515}"/>
            </a:ext>
          </a:extLst>
        </xdr:cNvPr>
        <xdr:cNvSpPr/>
      </xdr:nvSpPr>
      <xdr:spPr>
        <a:xfrm>
          <a:off x="3105150" y="10848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564</xdr:row>
      <xdr:rowOff>114300</xdr:rowOff>
    </xdr:from>
    <xdr:to>
      <xdr:col>4</xdr:col>
      <xdr:colOff>123825</xdr:colOff>
      <xdr:row>565</xdr:row>
      <xdr:rowOff>66675</xdr:rowOff>
    </xdr:to>
    <xdr:sp macro="" textlink="">
      <xdr:nvSpPr>
        <xdr:cNvPr id="602" name="Stern mit 4 Zacken 601">
          <a:extLst>
            <a:ext uri="{FF2B5EF4-FFF2-40B4-BE49-F238E27FC236}">
              <a16:creationId xmlns:a16="http://schemas.microsoft.com/office/drawing/2014/main" id="{C47370CA-1E6A-4FBE-9E09-1D4A1D86999D}"/>
            </a:ext>
            <a:ext uri="{147F2762-F138-4A5C-976F-8EAC2B608ADB}">
              <a16:predDERef xmlns:a16="http://schemas.microsoft.com/office/drawing/2014/main" pred="{FFEFECBC-8403-49E6-AD64-0BBE7C51BEBD}"/>
            </a:ext>
          </a:extLst>
        </xdr:cNvPr>
        <xdr:cNvSpPr/>
      </xdr:nvSpPr>
      <xdr:spPr>
        <a:xfrm>
          <a:off x="3076575" y="11029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565</xdr:row>
      <xdr:rowOff>123825</xdr:rowOff>
    </xdr:from>
    <xdr:to>
      <xdr:col>4</xdr:col>
      <xdr:colOff>123825</xdr:colOff>
      <xdr:row>566</xdr:row>
      <xdr:rowOff>76200</xdr:rowOff>
    </xdr:to>
    <xdr:sp macro="" textlink="">
      <xdr:nvSpPr>
        <xdr:cNvPr id="603" name="Stern mit 4 Zacken 602">
          <a:extLst>
            <a:ext uri="{FF2B5EF4-FFF2-40B4-BE49-F238E27FC236}">
              <a16:creationId xmlns:a16="http://schemas.microsoft.com/office/drawing/2014/main" id="{BB2739F3-DBBE-403B-958E-9ADF55C1E0D6}"/>
            </a:ext>
            <a:ext uri="{147F2762-F138-4A5C-976F-8EAC2B608ADB}">
              <a16:predDERef xmlns:a16="http://schemas.microsoft.com/office/drawing/2014/main" pred="{C47370CA-1E6A-4FBE-9E09-1D4A1D86999D}"/>
            </a:ext>
          </a:extLst>
        </xdr:cNvPr>
        <xdr:cNvSpPr/>
      </xdr:nvSpPr>
      <xdr:spPr>
        <a:xfrm>
          <a:off x="3076575" y="11229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566</xdr:row>
      <xdr:rowOff>104775</xdr:rowOff>
    </xdr:from>
    <xdr:to>
      <xdr:col>4</xdr:col>
      <xdr:colOff>123825</xdr:colOff>
      <xdr:row>567</xdr:row>
      <xdr:rowOff>57150</xdr:rowOff>
    </xdr:to>
    <xdr:sp macro="" textlink="">
      <xdr:nvSpPr>
        <xdr:cNvPr id="604" name="Stern mit 4 Zacken 603">
          <a:extLst>
            <a:ext uri="{FF2B5EF4-FFF2-40B4-BE49-F238E27FC236}">
              <a16:creationId xmlns:a16="http://schemas.microsoft.com/office/drawing/2014/main" id="{7FD19273-CC77-433A-81BA-BE10797E5E55}"/>
            </a:ext>
            <a:ext uri="{147F2762-F138-4A5C-976F-8EAC2B608ADB}">
              <a16:predDERef xmlns:a16="http://schemas.microsoft.com/office/drawing/2014/main" pred="{BB2739F3-DBBE-403B-958E-9ADF55C1E0D6}"/>
            </a:ext>
          </a:extLst>
        </xdr:cNvPr>
        <xdr:cNvSpPr/>
      </xdr:nvSpPr>
      <xdr:spPr>
        <a:xfrm>
          <a:off x="3076575" y="11401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567</xdr:row>
      <xdr:rowOff>104775</xdr:rowOff>
    </xdr:from>
    <xdr:to>
      <xdr:col>4</xdr:col>
      <xdr:colOff>133350</xdr:colOff>
      <xdr:row>568</xdr:row>
      <xdr:rowOff>57150</xdr:rowOff>
    </xdr:to>
    <xdr:sp macro="" textlink="">
      <xdr:nvSpPr>
        <xdr:cNvPr id="605" name="Stern mit 4 Zacken 604">
          <a:extLst>
            <a:ext uri="{FF2B5EF4-FFF2-40B4-BE49-F238E27FC236}">
              <a16:creationId xmlns:a16="http://schemas.microsoft.com/office/drawing/2014/main" id="{947168CB-5540-4421-9375-1867F84CF378}"/>
            </a:ext>
            <a:ext uri="{147F2762-F138-4A5C-976F-8EAC2B608ADB}">
              <a16:predDERef xmlns:a16="http://schemas.microsoft.com/office/drawing/2014/main" pred="{7FD19273-CC77-433A-81BA-BE10797E5E55}"/>
            </a:ext>
          </a:extLst>
        </xdr:cNvPr>
        <xdr:cNvSpPr/>
      </xdr:nvSpPr>
      <xdr:spPr>
        <a:xfrm>
          <a:off x="3086100" y="11591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1104900</xdr:colOff>
      <xdr:row>568</xdr:row>
      <xdr:rowOff>114300</xdr:rowOff>
    </xdr:from>
    <xdr:to>
      <xdr:col>4</xdr:col>
      <xdr:colOff>114300</xdr:colOff>
      <xdr:row>569</xdr:row>
      <xdr:rowOff>66675</xdr:rowOff>
    </xdr:to>
    <xdr:sp macro="" textlink="">
      <xdr:nvSpPr>
        <xdr:cNvPr id="606" name="Stern mit 4 Zacken 605">
          <a:extLst>
            <a:ext uri="{FF2B5EF4-FFF2-40B4-BE49-F238E27FC236}">
              <a16:creationId xmlns:a16="http://schemas.microsoft.com/office/drawing/2014/main" id="{8125F546-A253-41E0-B5B9-99234C3E0E0F}"/>
            </a:ext>
            <a:ext uri="{147F2762-F138-4A5C-976F-8EAC2B608ADB}">
              <a16:predDERef xmlns:a16="http://schemas.microsoft.com/office/drawing/2014/main" pred="{947168CB-5540-4421-9375-1867F84CF378}"/>
            </a:ext>
          </a:extLst>
        </xdr:cNvPr>
        <xdr:cNvSpPr/>
      </xdr:nvSpPr>
      <xdr:spPr>
        <a:xfrm>
          <a:off x="3067050" y="11791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569</xdr:row>
      <xdr:rowOff>95250</xdr:rowOff>
    </xdr:from>
    <xdr:to>
      <xdr:col>4</xdr:col>
      <xdr:colOff>123825</xdr:colOff>
      <xdr:row>570</xdr:row>
      <xdr:rowOff>47625</xdr:rowOff>
    </xdr:to>
    <xdr:sp macro="" textlink="">
      <xdr:nvSpPr>
        <xdr:cNvPr id="607" name="Stern mit 4 Zacken 606">
          <a:extLst>
            <a:ext uri="{FF2B5EF4-FFF2-40B4-BE49-F238E27FC236}">
              <a16:creationId xmlns:a16="http://schemas.microsoft.com/office/drawing/2014/main" id="{FF368C36-037C-48FE-AC56-C900521E72B9}"/>
            </a:ext>
            <a:ext uri="{147F2762-F138-4A5C-976F-8EAC2B608ADB}">
              <a16:predDERef xmlns:a16="http://schemas.microsoft.com/office/drawing/2014/main" pred="{8125F546-A253-41E0-B5B9-99234C3E0E0F}"/>
            </a:ext>
          </a:extLst>
        </xdr:cNvPr>
        <xdr:cNvSpPr/>
      </xdr:nvSpPr>
      <xdr:spPr>
        <a:xfrm>
          <a:off x="3076575" y="119634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570</xdr:row>
      <xdr:rowOff>114300</xdr:rowOff>
    </xdr:from>
    <xdr:to>
      <xdr:col>4</xdr:col>
      <xdr:colOff>133350</xdr:colOff>
      <xdr:row>571</xdr:row>
      <xdr:rowOff>66675</xdr:rowOff>
    </xdr:to>
    <xdr:sp macro="" textlink="">
      <xdr:nvSpPr>
        <xdr:cNvPr id="608" name="Stern mit 4 Zacken 607">
          <a:extLst>
            <a:ext uri="{FF2B5EF4-FFF2-40B4-BE49-F238E27FC236}">
              <a16:creationId xmlns:a16="http://schemas.microsoft.com/office/drawing/2014/main" id="{93F049E4-A817-462E-A3C5-DE2B8E8E16FC}"/>
            </a:ext>
            <a:ext uri="{147F2762-F138-4A5C-976F-8EAC2B608ADB}">
              <a16:predDERef xmlns:a16="http://schemas.microsoft.com/office/drawing/2014/main" pred="{FF368C36-037C-48FE-AC56-C900521E72B9}"/>
            </a:ext>
          </a:extLst>
        </xdr:cNvPr>
        <xdr:cNvSpPr/>
      </xdr:nvSpPr>
      <xdr:spPr>
        <a:xfrm>
          <a:off x="3086100" y="12172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571</xdr:row>
      <xdr:rowOff>123825</xdr:rowOff>
    </xdr:from>
    <xdr:to>
      <xdr:col>4</xdr:col>
      <xdr:colOff>133350</xdr:colOff>
      <xdr:row>572</xdr:row>
      <xdr:rowOff>76200</xdr:rowOff>
    </xdr:to>
    <xdr:sp macro="" textlink="">
      <xdr:nvSpPr>
        <xdr:cNvPr id="609" name="Stern mit 4 Zacken 608">
          <a:extLst>
            <a:ext uri="{FF2B5EF4-FFF2-40B4-BE49-F238E27FC236}">
              <a16:creationId xmlns:a16="http://schemas.microsoft.com/office/drawing/2014/main" id="{29C7753A-32AF-4CA0-A929-B9B29EB329EA}"/>
            </a:ext>
            <a:ext uri="{147F2762-F138-4A5C-976F-8EAC2B608ADB}">
              <a16:predDERef xmlns:a16="http://schemas.microsoft.com/office/drawing/2014/main" pred="{93F049E4-A817-462E-A3C5-DE2B8E8E16FC}"/>
            </a:ext>
          </a:extLst>
        </xdr:cNvPr>
        <xdr:cNvSpPr/>
      </xdr:nvSpPr>
      <xdr:spPr>
        <a:xfrm>
          <a:off x="3086100" y="12372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572</xdr:row>
      <xdr:rowOff>123825</xdr:rowOff>
    </xdr:from>
    <xdr:to>
      <xdr:col>4</xdr:col>
      <xdr:colOff>133350</xdr:colOff>
      <xdr:row>573</xdr:row>
      <xdr:rowOff>76200</xdr:rowOff>
    </xdr:to>
    <xdr:sp macro="" textlink="">
      <xdr:nvSpPr>
        <xdr:cNvPr id="610" name="Stern mit 4 Zacken 609">
          <a:extLst>
            <a:ext uri="{FF2B5EF4-FFF2-40B4-BE49-F238E27FC236}">
              <a16:creationId xmlns:a16="http://schemas.microsoft.com/office/drawing/2014/main" id="{C6464E75-2AD6-4730-854B-50CBE9839E55}"/>
            </a:ext>
            <a:ext uri="{147F2762-F138-4A5C-976F-8EAC2B608ADB}">
              <a16:predDERef xmlns:a16="http://schemas.microsoft.com/office/drawing/2014/main" pred="{29C7753A-32AF-4CA0-A929-B9B29EB329EA}"/>
            </a:ext>
          </a:extLst>
        </xdr:cNvPr>
        <xdr:cNvSpPr/>
      </xdr:nvSpPr>
      <xdr:spPr>
        <a:xfrm>
          <a:off x="3086100" y="12563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573</xdr:row>
      <xdr:rowOff>114300</xdr:rowOff>
    </xdr:from>
    <xdr:to>
      <xdr:col>3</xdr:col>
      <xdr:colOff>1104900</xdr:colOff>
      <xdr:row>574</xdr:row>
      <xdr:rowOff>66675</xdr:rowOff>
    </xdr:to>
    <xdr:sp macro="" textlink="">
      <xdr:nvSpPr>
        <xdr:cNvPr id="611" name="Stern mit 4 Zacken 610">
          <a:extLst>
            <a:ext uri="{FF2B5EF4-FFF2-40B4-BE49-F238E27FC236}">
              <a16:creationId xmlns:a16="http://schemas.microsoft.com/office/drawing/2014/main" id="{B4EF300A-604D-4971-8689-5C0E4F830C56}"/>
            </a:ext>
            <a:ext uri="{147F2762-F138-4A5C-976F-8EAC2B608ADB}">
              <a16:predDERef xmlns:a16="http://schemas.microsoft.com/office/drawing/2014/main" pred="{C6464E75-2AD6-4730-854B-50CBE9839E55}"/>
            </a:ext>
          </a:extLst>
        </xdr:cNvPr>
        <xdr:cNvSpPr/>
      </xdr:nvSpPr>
      <xdr:spPr>
        <a:xfrm>
          <a:off x="2933700" y="12744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574</xdr:row>
      <xdr:rowOff>104775</xdr:rowOff>
    </xdr:from>
    <xdr:to>
      <xdr:col>3</xdr:col>
      <xdr:colOff>1104900</xdr:colOff>
      <xdr:row>575</xdr:row>
      <xdr:rowOff>57150</xdr:rowOff>
    </xdr:to>
    <xdr:sp macro="" textlink="">
      <xdr:nvSpPr>
        <xdr:cNvPr id="612" name="Stern mit 4 Zacken 611">
          <a:extLst>
            <a:ext uri="{FF2B5EF4-FFF2-40B4-BE49-F238E27FC236}">
              <a16:creationId xmlns:a16="http://schemas.microsoft.com/office/drawing/2014/main" id="{FBD1C899-D81E-484A-9A7D-CEA9C97FBA41}"/>
            </a:ext>
            <a:ext uri="{147F2762-F138-4A5C-976F-8EAC2B608ADB}">
              <a16:predDERef xmlns:a16="http://schemas.microsoft.com/office/drawing/2014/main" pred="{B4EF300A-604D-4971-8689-5C0E4F830C56}"/>
            </a:ext>
          </a:extLst>
        </xdr:cNvPr>
        <xdr:cNvSpPr/>
      </xdr:nvSpPr>
      <xdr:spPr>
        <a:xfrm>
          <a:off x="2933700" y="12925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575</xdr:row>
      <xdr:rowOff>95250</xdr:rowOff>
    </xdr:from>
    <xdr:to>
      <xdr:col>4</xdr:col>
      <xdr:colOff>0</xdr:colOff>
      <xdr:row>576</xdr:row>
      <xdr:rowOff>47625</xdr:rowOff>
    </xdr:to>
    <xdr:sp macro="" textlink="">
      <xdr:nvSpPr>
        <xdr:cNvPr id="613" name="Stern mit 4 Zacken 612">
          <a:extLst>
            <a:ext uri="{FF2B5EF4-FFF2-40B4-BE49-F238E27FC236}">
              <a16:creationId xmlns:a16="http://schemas.microsoft.com/office/drawing/2014/main" id="{BCAF4A66-7F73-4FFB-A0E3-55BCA6D9AE91}"/>
            </a:ext>
            <a:ext uri="{147F2762-F138-4A5C-976F-8EAC2B608ADB}">
              <a16:predDERef xmlns:a16="http://schemas.microsoft.com/office/drawing/2014/main" pred="{FBD1C899-D81E-484A-9A7D-CEA9C97FBA41}"/>
            </a:ext>
          </a:extLst>
        </xdr:cNvPr>
        <xdr:cNvSpPr/>
      </xdr:nvSpPr>
      <xdr:spPr>
        <a:xfrm>
          <a:off x="2952750" y="131064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66675</xdr:colOff>
      <xdr:row>576</xdr:row>
      <xdr:rowOff>114300</xdr:rowOff>
    </xdr:from>
    <xdr:to>
      <xdr:col>4</xdr:col>
      <xdr:colOff>200025</xdr:colOff>
      <xdr:row>577</xdr:row>
      <xdr:rowOff>66675</xdr:rowOff>
    </xdr:to>
    <xdr:sp macro="" textlink="">
      <xdr:nvSpPr>
        <xdr:cNvPr id="614" name="Stern mit 4 Zacken 613">
          <a:extLst>
            <a:ext uri="{FF2B5EF4-FFF2-40B4-BE49-F238E27FC236}">
              <a16:creationId xmlns:a16="http://schemas.microsoft.com/office/drawing/2014/main" id="{83EDAB7B-9591-4F0D-B21A-531347EE3923}"/>
            </a:ext>
            <a:ext uri="{147F2762-F138-4A5C-976F-8EAC2B608ADB}">
              <a16:predDERef xmlns:a16="http://schemas.microsoft.com/office/drawing/2014/main" pred="{BCAF4A66-7F73-4FFB-A0E3-55BCA6D9AE91}"/>
            </a:ext>
          </a:extLst>
        </xdr:cNvPr>
        <xdr:cNvSpPr/>
      </xdr:nvSpPr>
      <xdr:spPr>
        <a:xfrm>
          <a:off x="3152775" y="13315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577</xdr:row>
      <xdr:rowOff>114300</xdr:rowOff>
    </xdr:from>
    <xdr:to>
      <xdr:col>4</xdr:col>
      <xdr:colOff>0</xdr:colOff>
      <xdr:row>578</xdr:row>
      <xdr:rowOff>66675</xdr:rowOff>
    </xdr:to>
    <xdr:sp macro="" textlink="">
      <xdr:nvSpPr>
        <xdr:cNvPr id="615" name="Stern mit 4 Zacken 614">
          <a:extLst>
            <a:ext uri="{FF2B5EF4-FFF2-40B4-BE49-F238E27FC236}">
              <a16:creationId xmlns:a16="http://schemas.microsoft.com/office/drawing/2014/main" id="{779A8066-6581-49BB-99EE-C8202BFD8158}"/>
            </a:ext>
            <a:ext uri="{147F2762-F138-4A5C-976F-8EAC2B608ADB}">
              <a16:predDERef xmlns:a16="http://schemas.microsoft.com/office/drawing/2014/main" pred="{83EDAB7B-9591-4F0D-B21A-531347EE3923}"/>
            </a:ext>
          </a:extLst>
        </xdr:cNvPr>
        <xdr:cNvSpPr/>
      </xdr:nvSpPr>
      <xdr:spPr>
        <a:xfrm>
          <a:off x="2952750" y="13506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578</xdr:row>
      <xdr:rowOff>114300</xdr:rowOff>
    </xdr:from>
    <xdr:to>
      <xdr:col>4</xdr:col>
      <xdr:colOff>0</xdr:colOff>
      <xdr:row>579</xdr:row>
      <xdr:rowOff>66675</xdr:rowOff>
    </xdr:to>
    <xdr:sp macro="" textlink="">
      <xdr:nvSpPr>
        <xdr:cNvPr id="616" name="Stern mit 4 Zacken 615">
          <a:extLst>
            <a:ext uri="{FF2B5EF4-FFF2-40B4-BE49-F238E27FC236}">
              <a16:creationId xmlns:a16="http://schemas.microsoft.com/office/drawing/2014/main" id="{CA4D218C-BD4E-48F0-9DDD-2B5099756C9F}"/>
            </a:ext>
            <a:ext uri="{147F2762-F138-4A5C-976F-8EAC2B608ADB}">
              <a16:predDERef xmlns:a16="http://schemas.microsoft.com/office/drawing/2014/main" pred="{779A8066-6581-49BB-99EE-C8202BFD8158}"/>
            </a:ext>
          </a:extLst>
        </xdr:cNvPr>
        <xdr:cNvSpPr/>
      </xdr:nvSpPr>
      <xdr:spPr>
        <a:xfrm>
          <a:off x="2952750" y="13696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66675</xdr:colOff>
      <xdr:row>580</xdr:row>
      <xdr:rowOff>133350</xdr:rowOff>
    </xdr:from>
    <xdr:to>
      <xdr:col>4</xdr:col>
      <xdr:colOff>200025</xdr:colOff>
      <xdr:row>581</xdr:row>
      <xdr:rowOff>85725</xdr:rowOff>
    </xdr:to>
    <xdr:sp macro="" textlink="">
      <xdr:nvSpPr>
        <xdr:cNvPr id="617" name="Stern mit 4 Zacken 616">
          <a:extLst>
            <a:ext uri="{FF2B5EF4-FFF2-40B4-BE49-F238E27FC236}">
              <a16:creationId xmlns:a16="http://schemas.microsoft.com/office/drawing/2014/main" id="{98E98AF7-102D-4198-8D31-2D64BAB5D27C}"/>
            </a:ext>
            <a:ext uri="{147F2762-F138-4A5C-976F-8EAC2B608ADB}">
              <a16:predDERef xmlns:a16="http://schemas.microsoft.com/office/drawing/2014/main" pred="{CA4D218C-BD4E-48F0-9DDD-2B5099756C9F}"/>
            </a:ext>
          </a:extLst>
        </xdr:cNvPr>
        <xdr:cNvSpPr/>
      </xdr:nvSpPr>
      <xdr:spPr>
        <a:xfrm>
          <a:off x="3152775" y="140970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583</xdr:row>
      <xdr:rowOff>142875</xdr:rowOff>
    </xdr:from>
    <xdr:to>
      <xdr:col>4</xdr:col>
      <xdr:colOff>123825</xdr:colOff>
      <xdr:row>584</xdr:row>
      <xdr:rowOff>95250</xdr:rowOff>
    </xdr:to>
    <xdr:sp macro="" textlink="">
      <xdr:nvSpPr>
        <xdr:cNvPr id="65" name="Stern mit 4 Zacken 599">
          <a:extLst>
            <a:ext uri="{FF2B5EF4-FFF2-40B4-BE49-F238E27FC236}">
              <a16:creationId xmlns:a16="http://schemas.microsoft.com/office/drawing/2014/main" id="{47DD0994-68E3-4EC2-8DC3-CCFB53C91A23}"/>
            </a:ext>
            <a:ext uri="{147F2762-F138-4A5C-976F-8EAC2B608ADB}">
              <a16:predDERef xmlns:a16="http://schemas.microsoft.com/office/drawing/2014/main" pred="{98E98AF7-102D-4198-8D31-2D64BAB5D27C}"/>
            </a:ext>
          </a:extLst>
        </xdr:cNvPr>
        <xdr:cNvSpPr/>
      </xdr:nvSpPr>
      <xdr:spPr>
        <a:xfrm>
          <a:off x="3076575" y="146780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584</xdr:row>
      <xdr:rowOff>123825</xdr:rowOff>
    </xdr:from>
    <xdr:to>
      <xdr:col>4</xdr:col>
      <xdr:colOff>123825</xdr:colOff>
      <xdr:row>585</xdr:row>
      <xdr:rowOff>76200</xdr:rowOff>
    </xdr:to>
    <xdr:sp macro="" textlink="">
      <xdr:nvSpPr>
        <xdr:cNvPr id="497" name="Stern mit 4 Zacken 617">
          <a:extLst>
            <a:ext uri="{FF2B5EF4-FFF2-40B4-BE49-F238E27FC236}">
              <a16:creationId xmlns:a16="http://schemas.microsoft.com/office/drawing/2014/main" id="{CC73E6E3-A329-4C89-8592-690E124B1D64}"/>
            </a:ext>
            <a:ext uri="{147F2762-F138-4A5C-976F-8EAC2B608ADB}">
              <a16:predDERef xmlns:a16="http://schemas.microsoft.com/office/drawing/2014/main" pred="{47DD0994-68E3-4EC2-8DC3-CCFB53C91A23}"/>
            </a:ext>
          </a:extLst>
        </xdr:cNvPr>
        <xdr:cNvSpPr/>
      </xdr:nvSpPr>
      <xdr:spPr>
        <a:xfrm>
          <a:off x="3076575" y="14849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585</xdr:row>
      <xdr:rowOff>104775</xdr:rowOff>
    </xdr:from>
    <xdr:to>
      <xdr:col>4</xdr:col>
      <xdr:colOff>123825</xdr:colOff>
      <xdr:row>586</xdr:row>
      <xdr:rowOff>57150</xdr:rowOff>
    </xdr:to>
    <xdr:sp macro="" textlink="">
      <xdr:nvSpPr>
        <xdr:cNvPr id="510" name="Stern mit 4 Zacken 618">
          <a:extLst>
            <a:ext uri="{FF2B5EF4-FFF2-40B4-BE49-F238E27FC236}">
              <a16:creationId xmlns:a16="http://schemas.microsoft.com/office/drawing/2014/main" id="{57E2511D-C3E7-4210-A33E-DF79ED0ABAB2}"/>
            </a:ext>
            <a:ext uri="{147F2762-F138-4A5C-976F-8EAC2B608ADB}">
              <a16:predDERef xmlns:a16="http://schemas.microsoft.com/office/drawing/2014/main" pred="{CC73E6E3-A329-4C89-8592-690E124B1D64}"/>
            </a:ext>
          </a:extLst>
        </xdr:cNvPr>
        <xdr:cNvSpPr/>
      </xdr:nvSpPr>
      <xdr:spPr>
        <a:xfrm>
          <a:off x="3076575" y="15020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581</xdr:row>
      <xdr:rowOff>85725</xdr:rowOff>
    </xdr:from>
    <xdr:to>
      <xdr:col>3</xdr:col>
      <xdr:colOff>1104900</xdr:colOff>
      <xdr:row>582</xdr:row>
      <xdr:rowOff>38100</xdr:rowOff>
    </xdr:to>
    <xdr:sp macro="" textlink="">
      <xdr:nvSpPr>
        <xdr:cNvPr id="133" name="Stern mit 4 Zacken 619">
          <a:extLst>
            <a:ext uri="{FF2B5EF4-FFF2-40B4-BE49-F238E27FC236}">
              <a16:creationId xmlns:a16="http://schemas.microsoft.com/office/drawing/2014/main" id="{E5935E54-C173-422F-9A53-8FD592F9A64C}"/>
            </a:ext>
            <a:ext uri="{147F2762-F138-4A5C-976F-8EAC2B608ADB}">
              <a16:predDERef xmlns:a16="http://schemas.microsoft.com/office/drawing/2014/main" pred="{57E2511D-C3E7-4210-A33E-DF79ED0ABAB2}"/>
            </a:ext>
          </a:extLst>
        </xdr:cNvPr>
        <xdr:cNvSpPr/>
      </xdr:nvSpPr>
      <xdr:spPr>
        <a:xfrm>
          <a:off x="2933700" y="142398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582</xdr:row>
      <xdr:rowOff>104775</xdr:rowOff>
    </xdr:from>
    <xdr:to>
      <xdr:col>3</xdr:col>
      <xdr:colOff>1104900</xdr:colOff>
      <xdr:row>583</xdr:row>
      <xdr:rowOff>57150</xdr:rowOff>
    </xdr:to>
    <xdr:sp macro="" textlink="">
      <xdr:nvSpPr>
        <xdr:cNvPr id="624" name="Stern mit 4 Zacken 620">
          <a:extLst>
            <a:ext uri="{FF2B5EF4-FFF2-40B4-BE49-F238E27FC236}">
              <a16:creationId xmlns:a16="http://schemas.microsoft.com/office/drawing/2014/main" id="{6FB064AA-527C-400F-B359-38924251CD8C}"/>
            </a:ext>
            <a:ext uri="{147F2762-F138-4A5C-976F-8EAC2B608ADB}">
              <a16:predDERef xmlns:a16="http://schemas.microsoft.com/office/drawing/2014/main" pred="{E5935E54-C173-422F-9A53-8FD592F9A64C}"/>
            </a:ext>
          </a:extLst>
        </xdr:cNvPr>
        <xdr:cNvSpPr/>
      </xdr:nvSpPr>
      <xdr:spPr>
        <a:xfrm>
          <a:off x="2933700" y="14449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587</xdr:row>
      <xdr:rowOff>114300</xdr:rowOff>
    </xdr:from>
    <xdr:to>
      <xdr:col>3</xdr:col>
      <xdr:colOff>1104900</xdr:colOff>
      <xdr:row>588</xdr:row>
      <xdr:rowOff>66675</xdr:rowOff>
    </xdr:to>
    <xdr:sp macro="" textlink="">
      <xdr:nvSpPr>
        <xdr:cNvPr id="628" name="Stern mit 4 Zacken 621">
          <a:extLst>
            <a:ext uri="{FF2B5EF4-FFF2-40B4-BE49-F238E27FC236}">
              <a16:creationId xmlns:a16="http://schemas.microsoft.com/office/drawing/2014/main" id="{98441A78-7546-4F95-AE9E-76C1CACA581C}"/>
            </a:ext>
            <a:ext uri="{147F2762-F138-4A5C-976F-8EAC2B608ADB}">
              <a16:predDERef xmlns:a16="http://schemas.microsoft.com/office/drawing/2014/main" pred="{6FB064AA-527C-400F-B359-38924251CD8C}"/>
            </a:ext>
          </a:extLst>
        </xdr:cNvPr>
        <xdr:cNvSpPr/>
      </xdr:nvSpPr>
      <xdr:spPr>
        <a:xfrm>
          <a:off x="2933700" y="15411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1104900</xdr:colOff>
      <xdr:row>586</xdr:row>
      <xdr:rowOff>114300</xdr:rowOff>
    </xdr:from>
    <xdr:to>
      <xdr:col>4</xdr:col>
      <xdr:colOff>114300</xdr:colOff>
      <xdr:row>587</xdr:row>
      <xdr:rowOff>66675</xdr:rowOff>
    </xdr:to>
    <xdr:sp macro="" textlink="">
      <xdr:nvSpPr>
        <xdr:cNvPr id="631" name="Stern mit 4 Zacken 622">
          <a:extLst>
            <a:ext uri="{FF2B5EF4-FFF2-40B4-BE49-F238E27FC236}">
              <a16:creationId xmlns:a16="http://schemas.microsoft.com/office/drawing/2014/main" id="{A30B3D25-E008-41B0-A45A-8A526936B5B9}"/>
            </a:ext>
            <a:ext uri="{147F2762-F138-4A5C-976F-8EAC2B608ADB}">
              <a16:predDERef xmlns:a16="http://schemas.microsoft.com/office/drawing/2014/main" pred="{98441A78-7546-4F95-AE9E-76C1CACA581C}"/>
            </a:ext>
          </a:extLst>
        </xdr:cNvPr>
        <xdr:cNvSpPr/>
      </xdr:nvSpPr>
      <xdr:spPr>
        <a:xfrm>
          <a:off x="3067050" y="15220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588</xdr:row>
      <xdr:rowOff>123825</xdr:rowOff>
    </xdr:from>
    <xdr:to>
      <xdr:col>3</xdr:col>
      <xdr:colOff>1095375</xdr:colOff>
      <xdr:row>589</xdr:row>
      <xdr:rowOff>76200</xdr:rowOff>
    </xdr:to>
    <xdr:sp macro="" textlink="">
      <xdr:nvSpPr>
        <xdr:cNvPr id="418" name="Stern mit 4 Zacken 624">
          <a:extLst>
            <a:ext uri="{FF2B5EF4-FFF2-40B4-BE49-F238E27FC236}">
              <a16:creationId xmlns:a16="http://schemas.microsoft.com/office/drawing/2014/main" id="{38FAD3E9-60B9-41AD-BFA9-DDC897AC7999}"/>
            </a:ext>
            <a:ext uri="{147F2762-F138-4A5C-976F-8EAC2B608ADB}">
              <a16:predDERef xmlns:a16="http://schemas.microsoft.com/office/drawing/2014/main" pred="{75B639E7-0DEF-499F-9BA2-19D7F4EF015E}"/>
            </a:ext>
          </a:extLst>
        </xdr:cNvPr>
        <xdr:cNvSpPr/>
      </xdr:nvSpPr>
      <xdr:spPr>
        <a:xfrm>
          <a:off x="2924175" y="15611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589</xdr:row>
      <xdr:rowOff>114300</xdr:rowOff>
    </xdr:from>
    <xdr:to>
      <xdr:col>4</xdr:col>
      <xdr:colOff>142875</xdr:colOff>
      <xdr:row>590</xdr:row>
      <xdr:rowOff>66675</xdr:rowOff>
    </xdr:to>
    <xdr:sp macro="" textlink="">
      <xdr:nvSpPr>
        <xdr:cNvPr id="417" name="Stern mit 4 Zacken 625">
          <a:extLst>
            <a:ext uri="{FF2B5EF4-FFF2-40B4-BE49-F238E27FC236}">
              <a16:creationId xmlns:a16="http://schemas.microsoft.com/office/drawing/2014/main" id="{716D1529-E450-4BA9-8BD6-0FF5FFE986DD}"/>
            </a:ext>
            <a:ext uri="{147F2762-F138-4A5C-976F-8EAC2B608ADB}">
              <a16:predDERef xmlns:a16="http://schemas.microsoft.com/office/drawing/2014/main" pred="{38FAD3E9-60B9-41AD-BFA9-DDC897AC7999}"/>
            </a:ext>
          </a:extLst>
        </xdr:cNvPr>
        <xdr:cNvSpPr/>
      </xdr:nvSpPr>
      <xdr:spPr>
        <a:xfrm>
          <a:off x="3095625" y="15792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591</xdr:row>
      <xdr:rowOff>114300</xdr:rowOff>
    </xdr:from>
    <xdr:to>
      <xdr:col>4</xdr:col>
      <xdr:colOff>152400</xdr:colOff>
      <xdr:row>592</xdr:row>
      <xdr:rowOff>66675</xdr:rowOff>
    </xdr:to>
    <xdr:sp macro="" textlink="">
      <xdr:nvSpPr>
        <xdr:cNvPr id="661" name="Stern mit 4 Zacken 627">
          <a:extLst>
            <a:ext uri="{FF2B5EF4-FFF2-40B4-BE49-F238E27FC236}">
              <a16:creationId xmlns:a16="http://schemas.microsoft.com/office/drawing/2014/main" id="{F52523DB-0D83-446D-980C-2E5EE2001455}"/>
            </a:ext>
            <a:ext uri="{147F2762-F138-4A5C-976F-8EAC2B608ADB}">
              <a16:predDERef xmlns:a16="http://schemas.microsoft.com/office/drawing/2014/main" pred="{716D1529-E450-4BA9-8BD6-0FF5FFE986DD}"/>
            </a:ext>
          </a:extLst>
        </xdr:cNvPr>
        <xdr:cNvSpPr/>
      </xdr:nvSpPr>
      <xdr:spPr>
        <a:xfrm>
          <a:off x="3105150" y="1504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592</xdr:row>
      <xdr:rowOff>104775</xdr:rowOff>
    </xdr:from>
    <xdr:to>
      <xdr:col>3</xdr:col>
      <xdr:colOff>1095375</xdr:colOff>
      <xdr:row>593</xdr:row>
      <xdr:rowOff>57150</xdr:rowOff>
    </xdr:to>
    <xdr:sp macro="" textlink="">
      <xdr:nvSpPr>
        <xdr:cNvPr id="662" name="Stern mit 4 Zacken 628">
          <a:extLst>
            <a:ext uri="{FF2B5EF4-FFF2-40B4-BE49-F238E27FC236}">
              <a16:creationId xmlns:a16="http://schemas.microsoft.com/office/drawing/2014/main" id="{333CD40A-0D62-46DB-AD0A-3C64892A504D}"/>
            </a:ext>
            <a:ext uri="{147F2762-F138-4A5C-976F-8EAC2B608ADB}">
              <a16:predDERef xmlns:a16="http://schemas.microsoft.com/office/drawing/2014/main" pred="{F52523DB-0D83-446D-980C-2E5EE2001455}"/>
            </a:ext>
          </a:extLst>
        </xdr:cNvPr>
        <xdr:cNvSpPr/>
      </xdr:nvSpPr>
      <xdr:spPr>
        <a:xfrm>
          <a:off x="2924175" y="16354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593</xdr:row>
      <xdr:rowOff>104775</xdr:rowOff>
    </xdr:from>
    <xdr:to>
      <xdr:col>3</xdr:col>
      <xdr:colOff>1095375</xdr:colOff>
      <xdr:row>594</xdr:row>
      <xdr:rowOff>57150</xdr:rowOff>
    </xdr:to>
    <xdr:sp macro="" textlink="">
      <xdr:nvSpPr>
        <xdr:cNvPr id="663" name="Stern mit 4 Zacken 629">
          <a:extLst>
            <a:ext uri="{FF2B5EF4-FFF2-40B4-BE49-F238E27FC236}">
              <a16:creationId xmlns:a16="http://schemas.microsoft.com/office/drawing/2014/main" id="{72273FD9-3FA6-4B71-BE92-047003C3E85C}"/>
            </a:ext>
            <a:ext uri="{147F2762-F138-4A5C-976F-8EAC2B608ADB}">
              <a16:predDERef xmlns:a16="http://schemas.microsoft.com/office/drawing/2014/main" pred="{333CD40A-0D62-46DB-AD0A-3C64892A504D}"/>
            </a:ext>
          </a:extLst>
        </xdr:cNvPr>
        <xdr:cNvSpPr/>
      </xdr:nvSpPr>
      <xdr:spPr>
        <a:xfrm>
          <a:off x="2924175" y="16544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590</xdr:row>
      <xdr:rowOff>104775</xdr:rowOff>
    </xdr:from>
    <xdr:to>
      <xdr:col>4</xdr:col>
      <xdr:colOff>152400</xdr:colOff>
      <xdr:row>591</xdr:row>
      <xdr:rowOff>57150</xdr:rowOff>
    </xdr:to>
    <xdr:sp macro="" textlink="">
      <xdr:nvSpPr>
        <xdr:cNvPr id="660" name="Stern mit 4 Zacken 630">
          <a:extLst>
            <a:ext uri="{FF2B5EF4-FFF2-40B4-BE49-F238E27FC236}">
              <a16:creationId xmlns:a16="http://schemas.microsoft.com/office/drawing/2014/main" id="{D1C35FED-B228-4070-A725-6325EC26A206}"/>
            </a:ext>
            <a:ext uri="{147F2762-F138-4A5C-976F-8EAC2B608ADB}">
              <a16:predDERef xmlns:a16="http://schemas.microsoft.com/office/drawing/2014/main" pred="{72273FD9-3FA6-4B71-BE92-047003C3E85C}"/>
            </a:ext>
          </a:extLst>
        </xdr:cNvPr>
        <xdr:cNvSpPr/>
      </xdr:nvSpPr>
      <xdr:spPr>
        <a:xfrm>
          <a:off x="3105150" y="15973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597</xdr:row>
      <xdr:rowOff>123825</xdr:rowOff>
    </xdr:from>
    <xdr:to>
      <xdr:col>3</xdr:col>
      <xdr:colOff>1085850</xdr:colOff>
      <xdr:row>598</xdr:row>
      <xdr:rowOff>76200</xdr:rowOff>
    </xdr:to>
    <xdr:sp macro="" textlink="">
      <xdr:nvSpPr>
        <xdr:cNvPr id="620" name="Stern mit 4 Zacken 629">
          <a:extLst>
            <a:ext uri="{FF2B5EF4-FFF2-40B4-BE49-F238E27FC236}">
              <a16:creationId xmlns:a16="http://schemas.microsoft.com/office/drawing/2014/main" id="{A3EA9F8C-E55A-4A7B-A48A-AD6A3671F705}"/>
            </a:ext>
            <a:ext uri="{147F2762-F138-4A5C-976F-8EAC2B608ADB}">
              <a16:predDERef xmlns:a16="http://schemas.microsoft.com/office/drawing/2014/main" pred="{333CD40A-0D62-46DB-AD0A-3C64892A504D}"/>
            </a:ext>
          </a:extLst>
        </xdr:cNvPr>
        <xdr:cNvSpPr/>
      </xdr:nvSpPr>
      <xdr:spPr>
        <a:xfrm>
          <a:off x="2914650" y="17325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598</xdr:row>
      <xdr:rowOff>114300</xdr:rowOff>
    </xdr:from>
    <xdr:to>
      <xdr:col>4</xdr:col>
      <xdr:colOff>133350</xdr:colOff>
      <xdr:row>599</xdr:row>
      <xdr:rowOff>66675</xdr:rowOff>
    </xdr:to>
    <xdr:sp macro="" textlink="">
      <xdr:nvSpPr>
        <xdr:cNvPr id="621" name="Stern mit 4 Zacken 629">
          <a:extLst>
            <a:ext uri="{FF2B5EF4-FFF2-40B4-BE49-F238E27FC236}">
              <a16:creationId xmlns:a16="http://schemas.microsoft.com/office/drawing/2014/main" id="{4A924EF3-FEEF-4DF6-ADEB-3A6DB49DCF6D}"/>
            </a:ext>
            <a:ext uri="{147F2762-F138-4A5C-976F-8EAC2B608ADB}">
              <a16:predDERef xmlns:a16="http://schemas.microsoft.com/office/drawing/2014/main" pred="{333CD40A-0D62-46DB-AD0A-3C64892A504D}"/>
            </a:ext>
          </a:extLst>
        </xdr:cNvPr>
        <xdr:cNvSpPr/>
      </xdr:nvSpPr>
      <xdr:spPr>
        <a:xfrm>
          <a:off x="3086100" y="2838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594</xdr:row>
      <xdr:rowOff>123825</xdr:rowOff>
    </xdr:from>
    <xdr:to>
      <xdr:col>4</xdr:col>
      <xdr:colOff>123825</xdr:colOff>
      <xdr:row>595</xdr:row>
      <xdr:rowOff>76200</xdr:rowOff>
    </xdr:to>
    <xdr:sp macro="" textlink="">
      <xdr:nvSpPr>
        <xdr:cNvPr id="622" name="Stern mit 4 Zacken 629">
          <a:extLst>
            <a:ext uri="{FF2B5EF4-FFF2-40B4-BE49-F238E27FC236}">
              <a16:creationId xmlns:a16="http://schemas.microsoft.com/office/drawing/2014/main" id="{510500D8-FA2C-41A9-A33D-939D7C822BBF}"/>
            </a:ext>
            <a:ext uri="{147F2762-F138-4A5C-976F-8EAC2B608ADB}">
              <a16:predDERef xmlns:a16="http://schemas.microsoft.com/office/drawing/2014/main" pred="{333CD40A-0D62-46DB-AD0A-3C64892A504D}"/>
            </a:ext>
          </a:extLst>
        </xdr:cNvPr>
        <xdr:cNvSpPr/>
      </xdr:nvSpPr>
      <xdr:spPr>
        <a:xfrm>
          <a:off x="3076575" y="16754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595</xdr:row>
      <xdr:rowOff>123825</xdr:rowOff>
    </xdr:from>
    <xdr:to>
      <xdr:col>4</xdr:col>
      <xdr:colOff>123825</xdr:colOff>
      <xdr:row>596</xdr:row>
      <xdr:rowOff>76200</xdr:rowOff>
    </xdr:to>
    <xdr:sp macro="" textlink="">
      <xdr:nvSpPr>
        <xdr:cNvPr id="623" name="Stern mit 4 Zacken 629">
          <a:extLst>
            <a:ext uri="{FF2B5EF4-FFF2-40B4-BE49-F238E27FC236}">
              <a16:creationId xmlns:a16="http://schemas.microsoft.com/office/drawing/2014/main" id="{631F3E21-88ED-4AA5-B472-3EDE9DB72627}"/>
            </a:ext>
            <a:ext uri="{147F2762-F138-4A5C-976F-8EAC2B608ADB}">
              <a16:predDERef xmlns:a16="http://schemas.microsoft.com/office/drawing/2014/main" pred="{333CD40A-0D62-46DB-AD0A-3C64892A504D}"/>
            </a:ext>
          </a:extLst>
        </xdr:cNvPr>
        <xdr:cNvSpPr/>
      </xdr:nvSpPr>
      <xdr:spPr>
        <a:xfrm>
          <a:off x="3076575" y="16944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596</xdr:row>
      <xdr:rowOff>114300</xdr:rowOff>
    </xdr:from>
    <xdr:to>
      <xdr:col>3</xdr:col>
      <xdr:colOff>1076325</xdr:colOff>
      <xdr:row>597</xdr:row>
      <xdr:rowOff>66675</xdr:rowOff>
    </xdr:to>
    <xdr:sp macro="" textlink="">
      <xdr:nvSpPr>
        <xdr:cNvPr id="626" name="Stern mit 4 Zacken 629">
          <a:extLst>
            <a:ext uri="{FF2B5EF4-FFF2-40B4-BE49-F238E27FC236}">
              <a16:creationId xmlns:a16="http://schemas.microsoft.com/office/drawing/2014/main" id="{512C384A-B4E3-4DDA-9966-7BAC5F7089FB}"/>
            </a:ext>
            <a:ext uri="{147F2762-F138-4A5C-976F-8EAC2B608ADB}">
              <a16:predDERef xmlns:a16="http://schemas.microsoft.com/office/drawing/2014/main" pred="{333CD40A-0D62-46DB-AD0A-3C64892A504D}"/>
            </a:ext>
          </a:extLst>
        </xdr:cNvPr>
        <xdr:cNvSpPr/>
      </xdr:nvSpPr>
      <xdr:spPr>
        <a:xfrm>
          <a:off x="2905125" y="17125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600</xdr:row>
      <xdr:rowOff>142875</xdr:rowOff>
    </xdr:from>
    <xdr:to>
      <xdr:col>4</xdr:col>
      <xdr:colOff>123825</xdr:colOff>
      <xdr:row>601</xdr:row>
      <xdr:rowOff>95250</xdr:rowOff>
    </xdr:to>
    <xdr:sp macro="" textlink="">
      <xdr:nvSpPr>
        <xdr:cNvPr id="627" name="Stern mit 4 Zacken 629">
          <a:extLst>
            <a:ext uri="{FF2B5EF4-FFF2-40B4-BE49-F238E27FC236}">
              <a16:creationId xmlns:a16="http://schemas.microsoft.com/office/drawing/2014/main" id="{A36250EF-0435-458E-9EDF-35830AF0241D}"/>
            </a:ext>
            <a:ext uri="{147F2762-F138-4A5C-976F-8EAC2B608ADB}">
              <a16:predDERef xmlns:a16="http://schemas.microsoft.com/office/drawing/2014/main" pred="{333CD40A-0D62-46DB-AD0A-3C64892A504D}"/>
            </a:ext>
          </a:extLst>
        </xdr:cNvPr>
        <xdr:cNvSpPr/>
      </xdr:nvSpPr>
      <xdr:spPr>
        <a:xfrm>
          <a:off x="3076575" y="179165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601</xdr:row>
      <xdr:rowOff>133350</xdr:rowOff>
    </xdr:from>
    <xdr:to>
      <xdr:col>4</xdr:col>
      <xdr:colOff>133350</xdr:colOff>
      <xdr:row>602</xdr:row>
      <xdr:rowOff>85725</xdr:rowOff>
    </xdr:to>
    <xdr:sp macro="" textlink="">
      <xdr:nvSpPr>
        <xdr:cNvPr id="629" name="Stern mit 4 Zacken 629">
          <a:extLst>
            <a:ext uri="{FF2B5EF4-FFF2-40B4-BE49-F238E27FC236}">
              <a16:creationId xmlns:a16="http://schemas.microsoft.com/office/drawing/2014/main" id="{8ED6BFFD-41AD-4CF6-A7D0-9D32DA191B0D}"/>
            </a:ext>
            <a:ext uri="{147F2762-F138-4A5C-976F-8EAC2B608ADB}">
              <a16:predDERef xmlns:a16="http://schemas.microsoft.com/office/drawing/2014/main" pred="{333CD40A-0D62-46DB-AD0A-3C64892A504D}"/>
            </a:ext>
          </a:extLst>
        </xdr:cNvPr>
        <xdr:cNvSpPr/>
      </xdr:nvSpPr>
      <xdr:spPr>
        <a:xfrm>
          <a:off x="3086100" y="34290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602</xdr:row>
      <xdr:rowOff>104775</xdr:rowOff>
    </xdr:from>
    <xdr:to>
      <xdr:col>3</xdr:col>
      <xdr:colOff>1076325</xdr:colOff>
      <xdr:row>603</xdr:row>
      <xdr:rowOff>57150</xdr:rowOff>
    </xdr:to>
    <xdr:sp macro="" textlink="">
      <xdr:nvSpPr>
        <xdr:cNvPr id="630" name="Stern mit 4 Zacken 629">
          <a:extLst>
            <a:ext uri="{FF2B5EF4-FFF2-40B4-BE49-F238E27FC236}">
              <a16:creationId xmlns:a16="http://schemas.microsoft.com/office/drawing/2014/main" id="{D115BAA7-6753-4809-8A91-94E2B958CF06}"/>
            </a:ext>
            <a:ext uri="{147F2762-F138-4A5C-976F-8EAC2B608ADB}">
              <a16:predDERef xmlns:a16="http://schemas.microsoft.com/office/drawing/2014/main" pred="{333CD40A-0D62-46DB-AD0A-3C64892A504D}"/>
            </a:ext>
          </a:extLst>
        </xdr:cNvPr>
        <xdr:cNvSpPr/>
      </xdr:nvSpPr>
      <xdr:spPr>
        <a:xfrm>
          <a:off x="2905125" y="18259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599</xdr:row>
      <xdr:rowOff>123825</xdr:rowOff>
    </xdr:from>
    <xdr:to>
      <xdr:col>4</xdr:col>
      <xdr:colOff>123825</xdr:colOff>
      <xdr:row>600</xdr:row>
      <xdr:rowOff>76200</xdr:rowOff>
    </xdr:to>
    <xdr:sp macro="" textlink="">
      <xdr:nvSpPr>
        <xdr:cNvPr id="632" name="Stern mit 4 Zacken 629">
          <a:extLst>
            <a:ext uri="{FF2B5EF4-FFF2-40B4-BE49-F238E27FC236}">
              <a16:creationId xmlns:a16="http://schemas.microsoft.com/office/drawing/2014/main" id="{1DFA23A8-06B7-426D-8698-E2CF37A7094A}"/>
            </a:ext>
            <a:ext uri="{147F2762-F138-4A5C-976F-8EAC2B608ADB}">
              <a16:predDERef xmlns:a16="http://schemas.microsoft.com/office/drawing/2014/main" pred="{333CD40A-0D62-46DB-AD0A-3C64892A504D}"/>
            </a:ext>
          </a:extLst>
        </xdr:cNvPr>
        <xdr:cNvSpPr/>
      </xdr:nvSpPr>
      <xdr:spPr>
        <a:xfrm>
          <a:off x="3076575" y="17706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603</xdr:row>
      <xdr:rowOff>114300</xdr:rowOff>
    </xdr:from>
    <xdr:to>
      <xdr:col>3</xdr:col>
      <xdr:colOff>1085850</xdr:colOff>
      <xdr:row>604</xdr:row>
      <xdr:rowOff>66675</xdr:rowOff>
    </xdr:to>
    <xdr:sp macro="" textlink="">
      <xdr:nvSpPr>
        <xdr:cNvPr id="633" name="Stern mit 4 Zacken 629">
          <a:extLst>
            <a:ext uri="{FF2B5EF4-FFF2-40B4-BE49-F238E27FC236}">
              <a16:creationId xmlns:a16="http://schemas.microsoft.com/office/drawing/2014/main" id="{37BF57B5-D90D-44EB-96AA-D63B95C40CEA}"/>
            </a:ext>
            <a:ext uri="{147F2762-F138-4A5C-976F-8EAC2B608ADB}">
              <a16:predDERef xmlns:a16="http://schemas.microsoft.com/office/drawing/2014/main" pred="{333CD40A-0D62-46DB-AD0A-3C64892A504D}"/>
            </a:ext>
          </a:extLst>
        </xdr:cNvPr>
        <xdr:cNvSpPr/>
      </xdr:nvSpPr>
      <xdr:spPr>
        <a:xfrm>
          <a:off x="2914650" y="18459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604</xdr:row>
      <xdr:rowOff>123825</xdr:rowOff>
    </xdr:from>
    <xdr:to>
      <xdr:col>4</xdr:col>
      <xdr:colOff>133350</xdr:colOff>
      <xdr:row>605</xdr:row>
      <xdr:rowOff>76200</xdr:rowOff>
    </xdr:to>
    <xdr:sp macro="" textlink="">
      <xdr:nvSpPr>
        <xdr:cNvPr id="634" name="Stern mit 4 Zacken 629">
          <a:extLst>
            <a:ext uri="{FF2B5EF4-FFF2-40B4-BE49-F238E27FC236}">
              <a16:creationId xmlns:a16="http://schemas.microsoft.com/office/drawing/2014/main" id="{5F057A0E-5136-4FCE-85D0-FCA36FB1E6A0}"/>
            </a:ext>
            <a:ext uri="{147F2762-F138-4A5C-976F-8EAC2B608ADB}">
              <a16:predDERef xmlns:a16="http://schemas.microsoft.com/office/drawing/2014/main" pred="{333CD40A-0D62-46DB-AD0A-3C64892A504D}"/>
            </a:ext>
          </a:extLst>
        </xdr:cNvPr>
        <xdr:cNvSpPr/>
      </xdr:nvSpPr>
      <xdr:spPr>
        <a:xfrm>
          <a:off x="3086100" y="3990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605</xdr:row>
      <xdr:rowOff>123825</xdr:rowOff>
    </xdr:from>
    <xdr:to>
      <xdr:col>4</xdr:col>
      <xdr:colOff>133350</xdr:colOff>
      <xdr:row>606</xdr:row>
      <xdr:rowOff>76200</xdr:rowOff>
    </xdr:to>
    <xdr:sp macro="" textlink="">
      <xdr:nvSpPr>
        <xdr:cNvPr id="635" name="Stern mit 4 Zacken 629">
          <a:extLst>
            <a:ext uri="{FF2B5EF4-FFF2-40B4-BE49-F238E27FC236}">
              <a16:creationId xmlns:a16="http://schemas.microsoft.com/office/drawing/2014/main" id="{CB87D9CF-1302-431E-89FE-99688D009FE3}"/>
            </a:ext>
            <a:ext uri="{147F2762-F138-4A5C-976F-8EAC2B608ADB}">
              <a16:predDERef xmlns:a16="http://schemas.microsoft.com/office/drawing/2014/main" pred="{333CD40A-0D62-46DB-AD0A-3C64892A504D}"/>
            </a:ext>
          </a:extLst>
        </xdr:cNvPr>
        <xdr:cNvSpPr/>
      </xdr:nvSpPr>
      <xdr:spPr>
        <a:xfrm>
          <a:off x="3086100" y="4181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606</xdr:row>
      <xdr:rowOff>114300</xdr:rowOff>
    </xdr:from>
    <xdr:to>
      <xdr:col>3</xdr:col>
      <xdr:colOff>1095375</xdr:colOff>
      <xdr:row>607</xdr:row>
      <xdr:rowOff>66675</xdr:rowOff>
    </xdr:to>
    <xdr:sp macro="" textlink="">
      <xdr:nvSpPr>
        <xdr:cNvPr id="636" name="Stern mit 4 Zacken 629">
          <a:extLst>
            <a:ext uri="{FF2B5EF4-FFF2-40B4-BE49-F238E27FC236}">
              <a16:creationId xmlns:a16="http://schemas.microsoft.com/office/drawing/2014/main" id="{D6B0B18A-5354-4CF1-BE39-0ACAAB6E210C}"/>
            </a:ext>
            <a:ext uri="{147F2762-F138-4A5C-976F-8EAC2B608ADB}">
              <a16:predDERef xmlns:a16="http://schemas.microsoft.com/office/drawing/2014/main" pred="{333CD40A-0D62-46DB-AD0A-3C64892A504D}"/>
            </a:ext>
          </a:extLst>
        </xdr:cNvPr>
        <xdr:cNvSpPr/>
      </xdr:nvSpPr>
      <xdr:spPr>
        <a:xfrm>
          <a:off x="2924175" y="4362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607</xdr:row>
      <xdr:rowOff>114300</xdr:rowOff>
    </xdr:from>
    <xdr:to>
      <xdr:col>3</xdr:col>
      <xdr:colOff>1095375</xdr:colOff>
      <xdr:row>608</xdr:row>
      <xdr:rowOff>66675</xdr:rowOff>
    </xdr:to>
    <xdr:sp macro="" textlink="">
      <xdr:nvSpPr>
        <xdr:cNvPr id="637" name="Stern mit 4 Zacken 629">
          <a:extLst>
            <a:ext uri="{FF2B5EF4-FFF2-40B4-BE49-F238E27FC236}">
              <a16:creationId xmlns:a16="http://schemas.microsoft.com/office/drawing/2014/main" id="{0016ADBD-22CB-4BEC-B1A9-DFA45D82D8AF}"/>
            </a:ext>
            <a:ext uri="{147F2762-F138-4A5C-976F-8EAC2B608ADB}">
              <a16:predDERef xmlns:a16="http://schemas.microsoft.com/office/drawing/2014/main" pred="{333CD40A-0D62-46DB-AD0A-3C64892A504D}"/>
            </a:ext>
          </a:extLst>
        </xdr:cNvPr>
        <xdr:cNvSpPr/>
      </xdr:nvSpPr>
      <xdr:spPr>
        <a:xfrm>
          <a:off x="2924175" y="4552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608</xdr:row>
      <xdr:rowOff>114300</xdr:rowOff>
    </xdr:from>
    <xdr:to>
      <xdr:col>3</xdr:col>
      <xdr:colOff>1085850</xdr:colOff>
      <xdr:row>609</xdr:row>
      <xdr:rowOff>66675</xdr:rowOff>
    </xdr:to>
    <xdr:sp macro="" textlink="">
      <xdr:nvSpPr>
        <xdr:cNvPr id="638" name="Stern mit 4 Zacken 629">
          <a:extLst>
            <a:ext uri="{FF2B5EF4-FFF2-40B4-BE49-F238E27FC236}">
              <a16:creationId xmlns:a16="http://schemas.microsoft.com/office/drawing/2014/main" id="{22D09AB4-19D4-4A8B-9286-D9595989FD3C}"/>
            </a:ext>
            <a:ext uri="{147F2762-F138-4A5C-976F-8EAC2B608ADB}">
              <a16:predDERef xmlns:a16="http://schemas.microsoft.com/office/drawing/2014/main" pred="{0016ADBD-22CB-4BEC-B1A9-DFA45D82D8AF}"/>
            </a:ext>
          </a:extLst>
        </xdr:cNvPr>
        <xdr:cNvSpPr/>
      </xdr:nvSpPr>
      <xdr:spPr>
        <a:xfrm>
          <a:off x="2914650" y="4743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609</xdr:row>
      <xdr:rowOff>114300</xdr:rowOff>
    </xdr:from>
    <xdr:to>
      <xdr:col>4</xdr:col>
      <xdr:colOff>142875</xdr:colOff>
      <xdr:row>610</xdr:row>
      <xdr:rowOff>66675</xdr:rowOff>
    </xdr:to>
    <xdr:sp macro="" textlink="">
      <xdr:nvSpPr>
        <xdr:cNvPr id="643" name="Stern mit 4 Zacken 642">
          <a:extLst>
            <a:ext uri="{FF2B5EF4-FFF2-40B4-BE49-F238E27FC236}">
              <a16:creationId xmlns:a16="http://schemas.microsoft.com/office/drawing/2014/main" id="{6C53C2A4-ABF2-47F1-99B1-2E797B6BB543}"/>
            </a:ext>
            <a:ext uri="{147F2762-F138-4A5C-976F-8EAC2B608ADB}">
              <a16:predDERef xmlns:a16="http://schemas.microsoft.com/office/drawing/2014/main" pred="{22D09AB4-19D4-4A8B-9286-D9595989FD3C}"/>
            </a:ext>
          </a:extLst>
        </xdr:cNvPr>
        <xdr:cNvSpPr/>
      </xdr:nvSpPr>
      <xdr:spPr>
        <a:xfrm>
          <a:off x="3095625" y="19602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610</xdr:row>
      <xdr:rowOff>114300</xdr:rowOff>
    </xdr:from>
    <xdr:to>
      <xdr:col>4</xdr:col>
      <xdr:colOff>142875</xdr:colOff>
      <xdr:row>611</xdr:row>
      <xdr:rowOff>66675</xdr:rowOff>
    </xdr:to>
    <xdr:sp macro="" textlink="">
      <xdr:nvSpPr>
        <xdr:cNvPr id="644" name="Stern mit 4 Zacken 643">
          <a:extLst>
            <a:ext uri="{FF2B5EF4-FFF2-40B4-BE49-F238E27FC236}">
              <a16:creationId xmlns:a16="http://schemas.microsoft.com/office/drawing/2014/main" id="{DC73499E-A8C1-43C0-BD45-7E80ABDD350A}"/>
            </a:ext>
            <a:ext uri="{147F2762-F138-4A5C-976F-8EAC2B608ADB}">
              <a16:predDERef xmlns:a16="http://schemas.microsoft.com/office/drawing/2014/main" pred="{6C53C2A4-ABF2-47F1-99B1-2E797B6BB543}"/>
            </a:ext>
          </a:extLst>
        </xdr:cNvPr>
        <xdr:cNvSpPr/>
      </xdr:nvSpPr>
      <xdr:spPr>
        <a:xfrm>
          <a:off x="3095625" y="5124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611</xdr:row>
      <xdr:rowOff>76200</xdr:rowOff>
    </xdr:from>
    <xdr:to>
      <xdr:col>3</xdr:col>
      <xdr:colOff>1104900</xdr:colOff>
      <xdr:row>612</xdr:row>
      <xdr:rowOff>28575</xdr:rowOff>
    </xdr:to>
    <xdr:sp macro="" textlink="">
      <xdr:nvSpPr>
        <xdr:cNvPr id="645" name="Stern mit 4 Zacken 644">
          <a:extLst>
            <a:ext uri="{FF2B5EF4-FFF2-40B4-BE49-F238E27FC236}">
              <a16:creationId xmlns:a16="http://schemas.microsoft.com/office/drawing/2014/main" id="{D898C8F1-5679-40BD-8312-68EC72AA8D28}"/>
            </a:ext>
            <a:ext uri="{147F2762-F138-4A5C-976F-8EAC2B608ADB}">
              <a16:predDERef xmlns:a16="http://schemas.microsoft.com/office/drawing/2014/main" pred="{DC73499E-A8C1-43C0-BD45-7E80ABDD350A}"/>
            </a:ext>
          </a:extLst>
        </xdr:cNvPr>
        <xdr:cNvSpPr/>
      </xdr:nvSpPr>
      <xdr:spPr>
        <a:xfrm>
          <a:off x="2933700" y="52768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612</xdr:row>
      <xdr:rowOff>114300</xdr:rowOff>
    </xdr:from>
    <xdr:to>
      <xdr:col>4</xdr:col>
      <xdr:colOff>133350</xdr:colOff>
      <xdr:row>613</xdr:row>
      <xdr:rowOff>66675</xdr:rowOff>
    </xdr:to>
    <xdr:sp macro="" textlink="">
      <xdr:nvSpPr>
        <xdr:cNvPr id="646" name="Stern mit 4 Zacken 645">
          <a:extLst>
            <a:ext uri="{FF2B5EF4-FFF2-40B4-BE49-F238E27FC236}">
              <a16:creationId xmlns:a16="http://schemas.microsoft.com/office/drawing/2014/main" id="{9AC3A2CF-8E5C-4A29-81FE-272F0F33C529}"/>
            </a:ext>
            <a:ext uri="{147F2762-F138-4A5C-976F-8EAC2B608ADB}">
              <a16:predDERef xmlns:a16="http://schemas.microsoft.com/office/drawing/2014/main" pred="{D898C8F1-5679-40BD-8312-68EC72AA8D28}"/>
            </a:ext>
          </a:extLst>
        </xdr:cNvPr>
        <xdr:cNvSpPr/>
      </xdr:nvSpPr>
      <xdr:spPr>
        <a:xfrm>
          <a:off x="3086100" y="5505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613</xdr:row>
      <xdr:rowOff>104775</xdr:rowOff>
    </xdr:from>
    <xdr:to>
      <xdr:col>4</xdr:col>
      <xdr:colOff>133350</xdr:colOff>
      <xdr:row>614</xdr:row>
      <xdr:rowOff>57150</xdr:rowOff>
    </xdr:to>
    <xdr:sp macro="" textlink="">
      <xdr:nvSpPr>
        <xdr:cNvPr id="647" name="Stern mit 4 Zacken 646">
          <a:extLst>
            <a:ext uri="{FF2B5EF4-FFF2-40B4-BE49-F238E27FC236}">
              <a16:creationId xmlns:a16="http://schemas.microsoft.com/office/drawing/2014/main" id="{33D6E6D0-A581-4B39-8FFE-DE731001D710}"/>
            </a:ext>
            <a:ext uri="{147F2762-F138-4A5C-976F-8EAC2B608ADB}">
              <a16:predDERef xmlns:a16="http://schemas.microsoft.com/office/drawing/2014/main" pred="{9AC3A2CF-8E5C-4A29-81FE-272F0F33C529}"/>
            </a:ext>
          </a:extLst>
        </xdr:cNvPr>
        <xdr:cNvSpPr/>
      </xdr:nvSpPr>
      <xdr:spPr>
        <a:xfrm>
          <a:off x="3086100" y="20354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614</xdr:row>
      <xdr:rowOff>104775</xdr:rowOff>
    </xdr:from>
    <xdr:to>
      <xdr:col>3</xdr:col>
      <xdr:colOff>1076325</xdr:colOff>
      <xdr:row>615</xdr:row>
      <xdr:rowOff>57150</xdr:rowOff>
    </xdr:to>
    <xdr:sp macro="" textlink="">
      <xdr:nvSpPr>
        <xdr:cNvPr id="648" name="Stern mit 4 Zacken 647">
          <a:extLst>
            <a:ext uri="{FF2B5EF4-FFF2-40B4-BE49-F238E27FC236}">
              <a16:creationId xmlns:a16="http://schemas.microsoft.com/office/drawing/2014/main" id="{8E8CD10F-D2EC-421F-825E-4BD04CD5B07D}"/>
            </a:ext>
            <a:ext uri="{147F2762-F138-4A5C-976F-8EAC2B608ADB}">
              <a16:predDERef xmlns:a16="http://schemas.microsoft.com/office/drawing/2014/main" pred="{33D6E6D0-A581-4B39-8FFE-DE731001D710}"/>
            </a:ext>
          </a:extLst>
        </xdr:cNvPr>
        <xdr:cNvSpPr/>
      </xdr:nvSpPr>
      <xdr:spPr>
        <a:xfrm>
          <a:off x="2905125" y="2828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615</xdr:row>
      <xdr:rowOff>104775</xdr:rowOff>
    </xdr:from>
    <xdr:to>
      <xdr:col>3</xdr:col>
      <xdr:colOff>1095375</xdr:colOff>
      <xdr:row>616</xdr:row>
      <xdr:rowOff>57150</xdr:rowOff>
    </xdr:to>
    <xdr:sp macro="" textlink="">
      <xdr:nvSpPr>
        <xdr:cNvPr id="649" name="Stern mit 4 Zacken 648">
          <a:extLst>
            <a:ext uri="{FF2B5EF4-FFF2-40B4-BE49-F238E27FC236}">
              <a16:creationId xmlns:a16="http://schemas.microsoft.com/office/drawing/2014/main" id="{CA07669F-83A3-468A-85C8-C76A9EFF1F44}"/>
            </a:ext>
            <a:ext uri="{147F2762-F138-4A5C-976F-8EAC2B608ADB}">
              <a16:predDERef xmlns:a16="http://schemas.microsoft.com/office/drawing/2014/main" pred="{8E8CD10F-D2EC-421F-825E-4BD04CD5B07D}"/>
            </a:ext>
          </a:extLst>
        </xdr:cNvPr>
        <xdr:cNvSpPr/>
      </xdr:nvSpPr>
      <xdr:spPr>
        <a:xfrm>
          <a:off x="2924175" y="20735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616</xdr:row>
      <xdr:rowOff>95250</xdr:rowOff>
    </xdr:from>
    <xdr:to>
      <xdr:col>3</xdr:col>
      <xdr:colOff>1095375</xdr:colOff>
      <xdr:row>617</xdr:row>
      <xdr:rowOff>47625</xdr:rowOff>
    </xdr:to>
    <xdr:sp macro="" textlink="">
      <xdr:nvSpPr>
        <xdr:cNvPr id="650" name="Stern mit 4 Zacken 649">
          <a:extLst>
            <a:ext uri="{FF2B5EF4-FFF2-40B4-BE49-F238E27FC236}">
              <a16:creationId xmlns:a16="http://schemas.microsoft.com/office/drawing/2014/main" id="{7D1BDEFC-3666-4078-A1C9-C6F692BCDF58}"/>
            </a:ext>
            <a:ext uri="{147F2762-F138-4A5C-976F-8EAC2B608ADB}">
              <a16:predDERef xmlns:a16="http://schemas.microsoft.com/office/drawing/2014/main" pred="{CA07669F-83A3-468A-85C8-C76A9EFF1F44}"/>
            </a:ext>
          </a:extLst>
        </xdr:cNvPr>
        <xdr:cNvSpPr/>
      </xdr:nvSpPr>
      <xdr:spPr>
        <a:xfrm>
          <a:off x="2924175" y="209169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617</xdr:row>
      <xdr:rowOff>95250</xdr:rowOff>
    </xdr:from>
    <xdr:to>
      <xdr:col>3</xdr:col>
      <xdr:colOff>1076325</xdr:colOff>
      <xdr:row>618</xdr:row>
      <xdr:rowOff>47625</xdr:rowOff>
    </xdr:to>
    <xdr:sp macro="" textlink="">
      <xdr:nvSpPr>
        <xdr:cNvPr id="466" name="Stern mit 4 Zacken 650">
          <a:extLst>
            <a:ext uri="{FF2B5EF4-FFF2-40B4-BE49-F238E27FC236}">
              <a16:creationId xmlns:a16="http://schemas.microsoft.com/office/drawing/2014/main" id="{F40F6C59-8FCE-485F-A501-A1D19B2CEA78}"/>
            </a:ext>
            <a:ext uri="{147F2762-F138-4A5C-976F-8EAC2B608ADB}">
              <a16:predDERef xmlns:a16="http://schemas.microsoft.com/office/drawing/2014/main" pred="{7D1BDEFC-3666-4078-A1C9-C6F692BCDF58}"/>
            </a:ext>
          </a:extLst>
        </xdr:cNvPr>
        <xdr:cNvSpPr/>
      </xdr:nvSpPr>
      <xdr:spPr>
        <a:xfrm>
          <a:off x="2905125" y="33909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618</xdr:row>
      <xdr:rowOff>104775</xdr:rowOff>
    </xdr:from>
    <xdr:to>
      <xdr:col>4</xdr:col>
      <xdr:colOff>123825</xdr:colOff>
      <xdr:row>619</xdr:row>
      <xdr:rowOff>57150</xdr:rowOff>
    </xdr:to>
    <xdr:sp macro="" textlink="">
      <xdr:nvSpPr>
        <xdr:cNvPr id="652" name="Stern mit 4 Zacken 651">
          <a:extLst>
            <a:ext uri="{FF2B5EF4-FFF2-40B4-BE49-F238E27FC236}">
              <a16:creationId xmlns:a16="http://schemas.microsoft.com/office/drawing/2014/main" id="{D070D5E5-46F6-440D-BB50-66A70716B426}"/>
            </a:ext>
            <a:ext uri="{147F2762-F138-4A5C-976F-8EAC2B608ADB}">
              <a16:predDERef xmlns:a16="http://schemas.microsoft.com/office/drawing/2014/main" pred="{F40F6C59-8FCE-485F-A501-A1D19B2CEA78}"/>
            </a:ext>
          </a:extLst>
        </xdr:cNvPr>
        <xdr:cNvSpPr/>
      </xdr:nvSpPr>
      <xdr:spPr>
        <a:xfrm>
          <a:off x="3076575" y="21307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1104900</xdr:colOff>
      <xdr:row>619</xdr:row>
      <xdr:rowOff>142875</xdr:rowOff>
    </xdr:from>
    <xdr:to>
      <xdr:col>4</xdr:col>
      <xdr:colOff>114300</xdr:colOff>
      <xdr:row>620</xdr:row>
      <xdr:rowOff>95250</xdr:rowOff>
    </xdr:to>
    <xdr:sp macro="" textlink="">
      <xdr:nvSpPr>
        <xdr:cNvPr id="653" name="Stern mit 4 Zacken 652">
          <a:extLst>
            <a:ext uri="{FF2B5EF4-FFF2-40B4-BE49-F238E27FC236}">
              <a16:creationId xmlns:a16="http://schemas.microsoft.com/office/drawing/2014/main" id="{60AB21A8-1FA9-4FD1-A268-30131601AE2E}"/>
            </a:ext>
            <a:ext uri="{147F2762-F138-4A5C-976F-8EAC2B608ADB}">
              <a16:predDERef xmlns:a16="http://schemas.microsoft.com/office/drawing/2014/main" pred="{D070D5E5-46F6-440D-BB50-66A70716B426}"/>
            </a:ext>
          </a:extLst>
        </xdr:cNvPr>
        <xdr:cNvSpPr/>
      </xdr:nvSpPr>
      <xdr:spPr>
        <a:xfrm>
          <a:off x="3067050" y="38195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620</xdr:row>
      <xdr:rowOff>123825</xdr:rowOff>
    </xdr:from>
    <xdr:to>
      <xdr:col>3</xdr:col>
      <xdr:colOff>1085850</xdr:colOff>
      <xdr:row>621</xdr:row>
      <xdr:rowOff>76200</xdr:rowOff>
    </xdr:to>
    <xdr:sp macro="" textlink="">
      <xdr:nvSpPr>
        <xdr:cNvPr id="654" name="Stern mit 4 Zacken 653">
          <a:extLst>
            <a:ext uri="{FF2B5EF4-FFF2-40B4-BE49-F238E27FC236}">
              <a16:creationId xmlns:a16="http://schemas.microsoft.com/office/drawing/2014/main" id="{846C3B6A-2F9A-4B84-A39B-AF1596079211}"/>
            </a:ext>
            <a:ext uri="{147F2762-F138-4A5C-976F-8EAC2B608ADB}">
              <a16:predDERef xmlns:a16="http://schemas.microsoft.com/office/drawing/2014/main" pred="{60AB21A8-1FA9-4FD1-A268-30131601AE2E}"/>
            </a:ext>
          </a:extLst>
        </xdr:cNvPr>
        <xdr:cNvSpPr/>
      </xdr:nvSpPr>
      <xdr:spPr>
        <a:xfrm>
          <a:off x="2914650" y="21707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621</xdr:row>
      <xdr:rowOff>123825</xdr:rowOff>
    </xdr:from>
    <xdr:to>
      <xdr:col>3</xdr:col>
      <xdr:colOff>1085850</xdr:colOff>
      <xdr:row>622</xdr:row>
      <xdr:rowOff>76200</xdr:rowOff>
    </xdr:to>
    <xdr:sp macro="" textlink="">
      <xdr:nvSpPr>
        <xdr:cNvPr id="655" name="Stern mit 4 Zacken 654">
          <a:extLst>
            <a:ext uri="{FF2B5EF4-FFF2-40B4-BE49-F238E27FC236}">
              <a16:creationId xmlns:a16="http://schemas.microsoft.com/office/drawing/2014/main" id="{AC688646-EA04-4A4D-B96F-EBC12F5EA642}"/>
            </a:ext>
            <a:ext uri="{147F2762-F138-4A5C-976F-8EAC2B608ADB}">
              <a16:predDERef xmlns:a16="http://schemas.microsoft.com/office/drawing/2014/main" pred="{846C3B6A-2F9A-4B84-A39B-AF1596079211}"/>
            </a:ext>
          </a:extLst>
        </xdr:cNvPr>
        <xdr:cNvSpPr/>
      </xdr:nvSpPr>
      <xdr:spPr>
        <a:xfrm>
          <a:off x="2914650" y="4181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622</xdr:row>
      <xdr:rowOff>123825</xdr:rowOff>
    </xdr:from>
    <xdr:to>
      <xdr:col>4</xdr:col>
      <xdr:colOff>161925</xdr:colOff>
      <xdr:row>623</xdr:row>
      <xdr:rowOff>76200</xdr:rowOff>
    </xdr:to>
    <xdr:sp macro="" textlink="">
      <xdr:nvSpPr>
        <xdr:cNvPr id="656" name="Stern mit 4 Zacken 655">
          <a:extLst>
            <a:ext uri="{FF2B5EF4-FFF2-40B4-BE49-F238E27FC236}">
              <a16:creationId xmlns:a16="http://schemas.microsoft.com/office/drawing/2014/main" id="{E0A2D9B4-1B26-455F-B909-C1D890BCEEF0}"/>
            </a:ext>
            <a:ext uri="{147F2762-F138-4A5C-976F-8EAC2B608ADB}">
              <a16:predDERef xmlns:a16="http://schemas.microsoft.com/office/drawing/2014/main" pred="{AC688646-EA04-4A4D-B96F-EBC12F5EA642}"/>
            </a:ext>
          </a:extLst>
        </xdr:cNvPr>
        <xdr:cNvSpPr/>
      </xdr:nvSpPr>
      <xdr:spPr>
        <a:xfrm>
          <a:off x="3114675" y="22088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623</xdr:row>
      <xdr:rowOff>114300</xdr:rowOff>
    </xdr:from>
    <xdr:to>
      <xdr:col>4</xdr:col>
      <xdr:colOff>161925</xdr:colOff>
      <xdr:row>624</xdr:row>
      <xdr:rowOff>66675</xdr:rowOff>
    </xdr:to>
    <xdr:sp macro="" textlink="">
      <xdr:nvSpPr>
        <xdr:cNvPr id="657" name="Stern mit 4 Zacken 656">
          <a:extLst>
            <a:ext uri="{FF2B5EF4-FFF2-40B4-BE49-F238E27FC236}">
              <a16:creationId xmlns:a16="http://schemas.microsoft.com/office/drawing/2014/main" id="{DFB0E9C2-049C-4DB8-A3CD-DE996EE04102}"/>
            </a:ext>
            <a:ext uri="{147F2762-F138-4A5C-976F-8EAC2B608ADB}">
              <a16:predDERef xmlns:a16="http://schemas.microsoft.com/office/drawing/2014/main" pred="{E0A2D9B4-1B26-455F-B909-C1D890BCEEF0}"/>
            </a:ext>
          </a:extLst>
        </xdr:cNvPr>
        <xdr:cNvSpPr/>
      </xdr:nvSpPr>
      <xdr:spPr>
        <a:xfrm>
          <a:off x="3114675" y="4552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1009650</xdr:colOff>
      <xdr:row>624</xdr:row>
      <xdr:rowOff>123825</xdr:rowOff>
    </xdr:from>
    <xdr:to>
      <xdr:col>4</xdr:col>
      <xdr:colOff>19050</xdr:colOff>
      <xdr:row>625</xdr:row>
      <xdr:rowOff>76200</xdr:rowOff>
    </xdr:to>
    <xdr:sp macro="" textlink="">
      <xdr:nvSpPr>
        <xdr:cNvPr id="658" name="Stern mit 4 Zacken 657">
          <a:extLst>
            <a:ext uri="{FF2B5EF4-FFF2-40B4-BE49-F238E27FC236}">
              <a16:creationId xmlns:a16="http://schemas.microsoft.com/office/drawing/2014/main" id="{093D6F39-2B0D-4797-8E4D-BFAE54B3BC0D}"/>
            </a:ext>
            <a:ext uri="{147F2762-F138-4A5C-976F-8EAC2B608ADB}">
              <a16:predDERef xmlns:a16="http://schemas.microsoft.com/office/drawing/2014/main" pred="{DFB0E9C2-049C-4DB8-A3CD-DE996EE04102}"/>
            </a:ext>
          </a:extLst>
        </xdr:cNvPr>
        <xdr:cNvSpPr/>
      </xdr:nvSpPr>
      <xdr:spPr>
        <a:xfrm>
          <a:off x="2971800" y="22469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1009650</xdr:colOff>
      <xdr:row>625</xdr:row>
      <xdr:rowOff>114300</xdr:rowOff>
    </xdr:from>
    <xdr:to>
      <xdr:col>4</xdr:col>
      <xdr:colOff>19050</xdr:colOff>
      <xdr:row>626</xdr:row>
      <xdr:rowOff>66675</xdr:rowOff>
    </xdr:to>
    <xdr:sp macro="" textlink="">
      <xdr:nvSpPr>
        <xdr:cNvPr id="659" name="Stern mit 4 Zacken 658">
          <a:extLst>
            <a:ext uri="{FF2B5EF4-FFF2-40B4-BE49-F238E27FC236}">
              <a16:creationId xmlns:a16="http://schemas.microsoft.com/office/drawing/2014/main" id="{2144554B-6B67-4AA3-B14E-F6754C690D46}"/>
            </a:ext>
            <a:ext uri="{147F2762-F138-4A5C-976F-8EAC2B608ADB}">
              <a16:predDERef xmlns:a16="http://schemas.microsoft.com/office/drawing/2014/main" pred="{093D6F39-2B0D-4797-8E4D-BFAE54B3BC0D}"/>
            </a:ext>
          </a:extLst>
        </xdr:cNvPr>
        <xdr:cNvSpPr/>
      </xdr:nvSpPr>
      <xdr:spPr>
        <a:xfrm>
          <a:off x="2971800" y="22650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626</xdr:row>
      <xdr:rowOff>114300</xdr:rowOff>
    </xdr:from>
    <xdr:to>
      <xdr:col>4</xdr:col>
      <xdr:colOff>9525</xdr:colOff>
      <xdr:row>627</xdr:row>
      <xdr:rowOff>66675</xdr:rowOff>
    </xdr:to>
    <xdr:sp macro="" textlink="">
      <xdr:nvSpPr>
        <xdr:cNvPr id="664" name="Stern mit 4 Zacken 663">
          <a:extLst>
            <a:ext uri="{FF2B5EF4-FFF2-40B4-BE49-F238E27FC236}">
              <a16:creationId xmlns:a16="http://schemas.microsoft.com/office/drawing/2014/main" id="{4556AD77-DDC6-4258-B5F6-7B316D175D1F}"/>
            </a:ext>
            <a:ext uri="{147F2762-F138-4A5C-976F-8EAC2B608ADB}">
              <a16:predDERef xmlns:a16="http://schemas.microsoft.com/office/drawing/2014/main" pred="{2144554B-6B67-4AA3-B14E-F6754C690D46}"/>
            </a:ext>
          </a:extLst>
        </xdr:cNvPr>
        <xdr:cNvSpPr/>
      </xdr:nvSpPr>
      <xdr:spPr>
        <a:xfrm>
          <a:off x="2962275" y="9505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627</xdr:row>
      <xdr:rowOff>123825</xdr:rowOff>
    </xdr:from>
    <xdr:to>
      <xdr:col>3</xdr:col>
      <xdr:colOff>1123950</xdr:colOff>
      <xdr:row>628</xdr:row>
      <xdr:rowOff>76200</xdr:rowOff>
    </xdr:to>
    <xdr:sp macro="" textlink="">
      <xdr:nvSpPr>
        <xdr:cNvPr id="665" name="Stern mit 4 Zacken 664">
          <a:extLst>
            <a:ext uri="{FF2B5EF4-FFF2-40B4-BE49-F238E27FC236}">
              <a16:creationId xmlns:a16="http://schemas.microsoft.com/office/drawing/2014/main" id="{C1BAE6E0-503C-45CC-8231-4B079E6D0A55}"/>
            </a:ext>
            <a:ext uri="{147F2762-F138-4A5C-976F-8EAC2B608ADB}">
              <a16:predDERef xmlns:a16="http://schemas.microsoft.com/office/drawing/2014/main" pred="{4556AD77-DDC6-4258-B5F6-7B316D175D1F}"/>
            </a:ext>
          </a:extLst>
        </xdr:cNvPr>
        <xdr:cNvSpPr/>
      </xdr:nvSpPr>
      <xdr:spPr>
        <a:xfrm>
          <a:off x="2952750" y="5324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628</xdr:row>
      <xdr:rowOff>123825</xdr:rowOff>
    </xdr:from>
    <xdr:to>
      <xdr:col>4</xdr:col>
      <xdr:colOff>133350</xdr:colOff>
      <xdr:row>629</xdr:row>
      <xdr:rowOff>76200</xdr:rowOff>
    </xdr:to>
    <xdr:sp macro="" textlink="">
      <xdr:nvSpPr>
        <xdr:cNvPr id="666" name="Stern mit 4 Zacken 665">
          <a:extLst>
            <a:ext uri="{FF2B5EF4-FFF2-40B4-BE49-F238E27FC236}">
              <a16:creationId xmlns:a16="http://schemas.microsoft.com/office/drawing/2014/main" id="{E72634BC-E039-48B1-9E5E-1A88EC14A0C4}"/>
            </a:ext>
            <a:ext uri="{147F2762-F138-4A5C-976F-8EAC2B608ADB}">
              <a16:predDERef xmlns:a16="http://schemas.microsoft.com/office/drawing/2014/main" pred="{C1BAE6E0-503C-45CC-8231-4B079E6D0A55}"/>
            </a:ext>
          </a:extLst>
        </xdr:cNvPr>
        <xdr:cNvSpPr/>
      </xdr:nvSpPr>
      <xdr:spPr>
        <a:xfrm>
          <a:off x="3086100" y="9896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629</xdr:row>
      <xdr:rowOff>114300</xdr:rowOff>
    </xdr:from>
    <xdr:to>
      <xdr:col>4</xdr:col>
      <xdr:colOff>142875</xdr:colOff>
      <xdr:row>630</xdr:row>
      <xdr:rowOff>66675</xdr:rowOff>
    </xdr:to>
    <xdr:sp macro="" textlink="">
      <xdr:nvSpPr>
        <xdr:cNvPr id="667" name="Stern mit 4 Zacken 666">
          <a:extLst>
            <a:ext uri="{FF2B5EF4-FFF2-40B4-BE49-F238E27FC236}">
              <a16:creationId xmlns:a16="http://schemas.microsoft.com/office/drawing/2014/main" id="{B49A635B-B018-488D-8986-30D0F3475727}"/>
            </a:ext>
            <a:ext uri="{147F2762-F138-4A5C-976F-8EAC2B608ADB}">
              <a16:predDERef xmlns:a16="http://schemas.microsoft.com/office/drawing/2014/main" pred="{E72634BC-E039-48B1-9E5E-1A88EC14A0C4}"/>
            </a:ext>
          </a:extLst>
        </xdr:cNvPr>
        <xdr:cNvSpPr/>
      </xdr:nvSpPr>
      <xdr:spPr>
        <a:xfrm>
          <a:off x="3095625" y="10077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630</xdr:row>
      <xdr:rowOff>114300</xdr:rowOff>
    </xdr:from>
    <xdr:to>
      <xdr:col>3</xdr:col>
      <xdr:colOff>1085850</xdr:colOff>
      <xdr:row>631</xdr:row>
      <xdr:rowOff>66675</xdr:rowOff>
    </xdr:to>
    <xdr:sp macro="" textlink="">
      <xdr:nvSpPr>
        <xdr:cNvPr id="668" name="Stern mit 4 Zacken 667">
          <a:extLst>
            <a:ext uri="{FF2B5EF4-FFF2-40B4-BE49-F238E27FC236}">
              <a16:creationId xmlns:a16="http://schemas.microsoft.com/office/drawing/2014/main" id="{3C11CA4D-3513-4B44-BDBB-FE1FC92ED2B1}"/>
            </a:ext>
            <a:ext uri="{147F2762-F138-4A5C-976F-8EAC2B608ADB}">
              <a16:predDERef xmlns:a16="http://schemas.microsoft.com/office/drawing/2014/main" pred="{B49A635B-B018-488D-8986-30D0F3475727}"/>
            </a:ext>
          </a:extLst>
        </xdr:cNvPr>
        <xdr:cNvSpPr/>
      </xdr:nvSpPr>
      <xdr:spPr>
        <a:xfrm>
          <a:off x="2914650" y="23602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631</xdr:row>
      <xdr:rowOff>114300</xdr:rowOff>
    </xdr:from>
    <xdr:to>
      <xdr:col>4</xdr:col>
      <xdr:colOff>142875</xdr:colOff>
      <xdr:row>632</xdr:row>
      <xdr:rowOff>66675</xdr:rowOff>
    </xdr:to>
    <xdr:sp macro="" textlink="">
      <xdr:nvSpPr>
        <xdr:cNvPr id="489" name="Stern mit 4 Zacken 668">
          <a:extLst>
            <a:ext uri="{FF2B5EF4-FFF2-40B4-BE49-F238E27FC236}">
              <a16:creationId xmlns:a16="http://schemas.microsoft.com/office/drawing/2014/main" id="{733F23AA-0A7C-496E-B80C-6439DA8052AA}"/>
            </a:ext>
            <a:ext uri="{147F2762-F138-4A5C-976F-8EAC2B608ADB}">
              <a16:predDERef xmlns:a16="http://schemas.microsoft.com/office/drawing/2014/main" pred="{3C11CA4D-3513-4B44-BDBB-FE1FC92ED2B1}"/>
            </a:ext>
          </a:extLst>
        </xdr:cNvPr>
        <xdr:cNvSpPr/>
      </xdr:nvSpPr>
      <xdr:spPr>
        <a:xfrm>
          <a:off x="3124200" y="6076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632</xdr:row>
      <xdr:rowOff>123825</xdr:rowOff>
    </xdr:from>
    <xdr:to>
      <xdr:col>4</xdr:col>
      <xdr:colOff>161925</xdr:colOff>
      <xdr:row>633</xdr:row>
      <xdr:rowOff>76200</xdr:rowOff>
    </xdr:to>
    <xdr:sp macro="" textlink="">
      <xdr:nvSpPr>
        <xdr:cNvPr id="486" name="Stern mit 4 Zacken 669">
          <a:extLst>
            <a:ext uri="{FF2B5EF4-FFF2-40B4-BE49-F238E27FC236}">
              <a16:creationId xmlns:a16="http://schemas.microsoft.com/office/drawing/2014/main" id="{856ED9B3-E86C-46BF-AB0E-9560B1976ADD}"/>
            </a:ext>
            <a:ext uri="{147F2762-F138-4A5C-976F-8EAC2B608ADB}">
              <a16:predDERef xmlns:a16="http://schemas.microsoft.com/office/drawing/2014/main" pred="{733F23AA-0A7C-496E-B80C-6439DA8052AA}"/>
            </a:ext>
          </a:extLst>
        </xdr:cNvPr>
        <xdr:cNvSpPr/>
      </xdr:nvSpPr>
      <xdr:spPr>
        <a:xfrm>
          <a:off x="3114675" y="9324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633</xdr:row>
      <xdr:rowOff>114300</xdr:rowOff>
    </xdr:from>
    <xdr:to>
      <xdr:col>3</xdr:col>
      <xdr:colOff>1085850</xdr:colOff>
      <xdr:row>634</xdr:row>
      <xdr:rowOff>66675</xdr:rowOff>
    </xdr:to>
    <xdr:sp macro="" textlink="">
      <xdr:nvSpPr>
        <xdr:cNvPr id="468" name="Stern mit 4 Zacken 670">
          <a:extLst>
            <a:ext uri="{FF2B5EF4-FFF2-40B4-BE49-F238E27FC236}">
              <a16:creationId xmlns:a16="http://schemas.microsoft.com/office/drawing/2014/main" id="{4821BE21-D3AE-44BD-9679-86DA63CEE21B}"/>
            </a:ext>
            <a:ext uri="{147F2762-F138-4A5C-976F-8EAC2B608ADB}">
              <a16:predDERef xmlns:a16="http://schemas.microsoft.com/office/drawing/2014/main" pred="{856ED9B3-E86C-46BF-AB0E-9560B1976ADD}"/>
            </a:ext>
          </a:extLst>
        </xdr:cNvPr>
        <xdr:cNvSpPr/>
      </xdr:nvSpPr>
      <xdr:spPr>
        <a:xfrm>
          <a:off x="2914650" y="6457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634</xdr:row>
      <xdr:rowOff>123825</xdr:rowOff>
    </xdr:from>
    <xdr:to>
      <xdr:col>3</xdr:col>
      <xdr:colOff>1076325</xdr:colOff>
      <xdr:row>635</xdr:row>
      <xdr:rowOff>76200</xdr:rowOff>
    </xdr:to>
    <xdr:sp macro="" textlink="">
      <xdr:nvSpPr>
        <xdr:cNvPr id="672" name="Stern mit 4 Zacken 671">
          <a:extLst>
            <a:ext uri="{FF2B5EF4-FFF2-40B4-BE49-F238E27FC236}">
              <a16:creationId xmlns:a16="http://schemas.microsoft.com/office/drawing/2014/main" id="{FF808F79-179C-4BCC-9204-039671F15781}"/>
            </a:ext>
            <a:ext uri="{147F2762-F138-4A5C-976F-8EAC2B608ADB}">
              <a16:predDERef xmlns:a16="http://schemas.microsoft.com/office/drawing/2014/main" pred="{4821BE21-D3AE-44BD-9679-86DA63CEE21B}"/>
            </a:ext>
          </a:extLst>
        </xdr:cNvPr>
        <xdr:cNvSpPr/>
      </xdr:nvSpPr>
      <xdr:spPr>
        <a:xfrm>
          <a:off x="2905125" y="9705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635</xdr:row>
      <xdr:rowOff>114300</xdr:rowOff>
    </xdr:from>
    <xdr:to>
      <xdr:col>3</xdr:col>
      <xdr:colOff>1085850</xdr:colOff>
      <xdr:row>636</xdr:row>
      <xdr:rowOff>66675</xdr:rowOff>
    </xdr:to>
    <xdr:sp macro="" textlink="">
      <xdr:nvSpPr>
        <xdr:cNvPr id="640" name="Stern mit 4 Zacken 671">
          <a:extLst>
            <a:ext uri="{FF2B5EF4-FFF2-40B4-BE49-F238E27FC236}">
              <a16:creationId xmlns:a16="http://schemas.microsoft.com/office/drawing/2014/main" id="{84BC29D8-D849-4700-8B4E-BB3110AF11CE}"/>
            </a:ext>
            <a:ext uri="{147F2762-F138-4A5C-976F-8EAC2B608ADB}">
              <a16:predDERef xmlns:a16="http://schemas.microsoft.com/office/drawing/2014/main" pred="{FF808F79-179C-4BCC-9204-039671F15781}"/>
            </a:ext>
          </a:extLst>
        </xdr:cNvPr>
        <xdr:cNvSpPr/>
      </xdr:nvSpPr>
      <xdr:spPr>
        <a:xfrm>
          <a:off x="2914650" y="6838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636</xdr:row>
      <xdr:rowOff>123825</xdr:rowOff>
    </xdr:from>
    <xdr:to>
      <xdr:col>4</xdr:col>
      <xdr:colOff>142875</xdr:colOff>
      <xdr:row>637</xdr:row>
      <xdr:rowOff>76200</xdr:rowOff>
    </xdr:to>
    <xdr:sp macro="" textlink="">
      <xdr:nvSpPr>
        <xdr:cNvPr id="641" name="Stern mit 4 Zacken 671">
          <a:extLst>
            <a:ext uri="{FF2B5EF4-FFF2-40B4-BE49-F238E27FC236}">
              <a16:creationId xmlns:a16="http://schemas.microsoft.com/office/drawing/2014/main" id="{D4145AE5-B22F-4808-9E28-40D97E12D097}"/>
            </a:ext>
            <a:ext uri="{147F2762-F138-4A5C-976F-8EAC2B608ADB}">
              <a16:predDERef xmlns:a16="http://schemas.microsoft.com/office/drawing/2014/main" pred="{84BC29D8-D849-4700-8B4E-BB3110AF11CE}"/>
            </a:ext>
          </a:extLst>
        </xdr:cNvPr>
        <xdr:cNvSpPr/>
      </xdr:nvSpPr>
      <xdr:spPr>
        <a:xfrm>
          <a:off x="3095625" y="10086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637</xdr:row>
      <xdr:rowOff>114300</xdr:rowOff>
    </xdr:from>
    <xdr:to>
      <xdr:col>4</xdr:col>
      <xdr:colOff>142875</xdr:colOff>
      <xdr:row>638</xdr:row>
      <xdr:rowOff>66675</xdr:rowOff>
    </xdr:to>
    <xdr:sp macro="" textlink="">
      <xdr:nvSpPr>
        <xdr:cNvPr id="642" name="Stern mit 4 Zacken 671">
          <a:extLst>
            <a:ext uri="{FF2B5EF4-FFF2-40B4-BE49-F238E27FC236}">
              <a16:creationId xmlns:a16="http://schemas.microsoft.com/office/drawing/2014/main" id="{DC4E6658-DAE1-4307-99D2-BFED5A6DF017}"/>
            </a:ext>
            <a:ext uri="{147F2762-F138-4A5C-976F-8EAC2B608ADB}">
              <a16:predDERef xmlns:a16="http://schemas.microsoft.com/office/drawing/2014/main" pred="{D4145AE5-B22F-4808-9E28-40D97E12D097}"/>
            </a:ext>
          </a:extLst>
        </xdr:cNvPr>
        <xdr:cNvSpPr/>
      </xdr:nvSpPr>
      <xdr:spPr>
        <a:xfrm>
          <a:off x="3095625" y="7219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638</xdr:row>
      <xdr:rowOff>104775</xdr:rowOff>
    </xdr:from>
    <xdr:to>
      <xdr:col>3</xdr:col>
      <xdr:colOff>1104900</xdr:colOff>
      <xdr:row>639</xdr:row>
      <xdr:rowOff>57150</xdr:rowOff>
    </xdr:to>
    <xdr:sp macro="" textlink="">
      <xdr:nvSpPr>
        <xdr:cNvPr id="673" name="Stern mit 4 Zacken 671">
          <a:extLst>
            <a:ext uri="{FF2B5EF4-FFF2-40B4-BE49-F238E27FC236}">
              <a16:creationId xmlns:a16="http://schemas.microsoft.com/office/drawing/2014/main" id="{57973455-1FD9-42C4-91BD-C82C7E0999C1}"/>
            </a:ext>
            <a:ext uri="{147F2762-F138-4A5C-976F-8EAC2B608ADB}">
              <a16:predDERef xmlns:a16="http://schemas.microsoft.com/office/drawing/2014/main" pred="{DC4E6658-DAE1-4307-99D2-BFED5A6DF017}"/>
            </a:ext>
          </a:extLst>
        </xdr:cNvPr>
        <xdr:cNvSpPr/>
      </xdr:nvSpPr>
      <xdr:spPr>
        <a:xfrm>
          <a:off x="2933700" y="7400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639</xdr:row>
      <xdr:rowOff>114300</xdr:rowOff>
    </xdr:from>
    <xdr:to>
      <xdr:col>3</xdr:col>
      <xdr:colOff>1104900</xdr:colOff>
      <xdr:row>640</xdr:row>
      <xdr:rowOff>66675</xdr:rowOff>
    </xdr:to>
    <xdr:sp macro="" textlink="">
      <xdr:nvSpPr>
        <xdr:cNvPr id="674" name="Stern mit 4 Zacken 671">
          <a:extLst>
            <a:ext uri="{FF2B5EF4-FFF2-40B4-BE49-F238E27FC236}">
              <a16:creationId xmlns:a16="http://schemas.microsoft.com/office/drawing/2014/main" id="{27742F75-C080-42E6-95D3-748F14B8B6C2}"/>
            </a:ext>
            <a:ext uri="{147F2762-F138-4A5C-976F-8EAC2B608ADB}">
              <a16:predDERef xmlns:a16="http://schemas.microsoft.com/office/drawing/2014/main" pred="{4821BE21-D3AE-44BD-9679-86DA63CEE21B}"/>
            </a:ext>
          </a:extLst>
        </xdr:cNvPr>
        <xdr:cNvSpPr/>
      </xdr:nvSpPr>
      <xdr:spPr>
        <a:xfrm flipH="1">
          <a:off x="2943225" y="10648950"/>
          <a:ext cx="123825"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639</xdr:row>
      <xdr:rowOff>123825</xdr:rowOff>
    </xdr:from>
    <xdr:to>
      <xdr:col>3</xdr:col>
      <xdr:colOff>1114425</xdr:colOff>
      <xdr:row>640</xdr:row>
      <xdr:rowOff>76200</xdr:rowOff>
    </xdr:to>
    <xdr:sp macro="" textlink="">
      <xdr:nvSpPr>
        <xdr:cNvPr id="675" name="Stern mit 4 Zacken 671">
          <a:extLst>
            <a:ext uri="{FF2B5EF4-FFF2-40B4-BE49-F238E27FC236}">
              <a16:creationId xmlns:a16="http://schemas.microsoft.com/office/drawing/2014/main" id="{3C3E5B61-C532-4B17-9320-BA41020127B0}"/>
            </a:ext>
            <a:ext uri="{147F2762-F138-4A5C-976F-8EAC2B608ADB}">
              <a16:predDERef xmlns:a16="http://schemas.microsoft.com/office/drawing/2014/main" pred="{4821BE21-D3AE-44BD-9679-86DA63CEE21B}"/>
            </a:ext>
          </a:extLst>
        </xdr:cNvPr>
        <xdr:cNvSpPr/>
      </xdr:nvSpPr>
      <xdr:spPr>
        <a:xfrm>
          <a:off x="2943225" y="10658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653</xdr:row>
      <xdr:rowOff>114300</xdr:rowOff>
    </xdr:from>
    <xdr:to>
      <xdr:col>3</xdr:col>
      <xdr:colOff>1104900</xdr:colOff>
      <xdr:row>654</xdr:row>
      <xdr:rowOff>66675</xdr:rowOff>
    </xdr:to>
    <xdr:sp macro="" textlink="">
      <xdr:nvSpPr>
        <xdr:cNvPr id="671" name="Stern mit 4 Zacken 670">
          <a:extLst>
            <a:ext uri="{FF2B5EF4-FFF2-40B4-BE49-F238E27FC236}">
              <a16:creationId xmlns:a16="http://schemas.microsoft.com/office/drawing/2014/main" id="{4AD818CF-FB49-4623-ABE6-D499B5533DCF}"/>
            </a:ext>
            <a:ext uri="{147F2762-F138-4A5C-976F-8EAC2B608ADB}">
              <a16:predDERef xmlns:a16="http://schemas.microsoft.com/office/drawing/2014/main" pred="{A0AEE3DE-DCAC-409D-9884-C1C8C8CCE852}"/>
            </a:ext>
          </a:extLst>
        </xdr:cNvPr>
        <xdr:cNvSpPr/>
      </xdr:nvSpPr>
      <xdr:spPr>
        <a:xfrm>
          <a:off x="2933700" y="10267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endParaRPr lang="en-US" sz="1100">
            <a:solidFill>
              <a:schemeClr val="lt1"/>
            </a:solidFill>
            <a:latin typeface="+mn-lt"/>
            <a:ea typeface="+mn-lt"/>
            <a:cs typeface="+mn-lt"/>
          </a:endParaRPr>
        </a:p>
      </xdr:txBody>
    </xdr:sp>
    <xdr:clientData/>
  </xdr:twoCellAnchor>
  <xdr:twoCellAnchor>
    <xdr:from>
      <xdr:col>4</xdr:col>
      <xdr:colOff>28575</xdr:colOff>
      <xdr:row>655</xdr:row>
      <xdr:rowOff>123825</xdr:rowOff>
    </xdr:from>
    <xdr:to>
      <xdr:col>4</xdr:col>
      <xdr:colOff>161925</xdr:colOff>
      <xdr:row>656</xdr:row>
      <xdr:rowOff>76200</xdr:rowOff>
    </xdr:to>
    <xdr:sp macro="" textlink="">
      <xdr:nvSpPr>
        <xdr:cNvPr id="676" name="Stern mit 4 Zacken 675">
          <a:extLst>
            <a:ext uri="{FF2B5EF4-FFF2-40B4-BE49-F238E27FC236}">
              <a16:creationId xmlns:a16="http://schemas.microsoft.com/office/drawing/2014/main" id="{16708B51-9AF4-4EC3-9D40-DAEBE80CC28F}"/>
            </a:ext>
            <a:ext uri="{147F2762-F138-4A5C-976F-8EAC2B608ADB}">
              <a16:predDERef xmlns:a16="http://schemas.microsoft.com/office/drawing/2014/main" pred="{4AD818CF-FB49-4623-ABE6-D499B5533DCF}"/>
            </a:ext>
          </a:extLst>
        </xdr:cNvPr>
        <xdr:cNvSpPr/>
      </xdr:nvSpPr>
      <xdr:spPr>
        <a:xfrm>
          <a:off x="3143250" y="3990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654</xdr:row>
      <xdr:rowOff>123825</xdr:rowOff>
    </xdr:from>
    <xdr:to>
      <xdr:col>4</xdr:col>
      <xdr:colOff>152400</xdr:colOff>
      <xdr:row>655</xdr:row>
      <xdr:rowOff>76200</xdr:rowOff>
    </xdr:to>
    <xdr:sp macro="" textlink="">
      <xdr:nvSpPr>
        <xdr:cNvPr id="677" name="Stern mit 4 Zacken 676">
          <a:extLst>
            <a:ext uri="{FF2B5EF4-FFF2-40B4-BE49-F238E27FC236}">
              <a16:creationId xmlns:a16="http://schemas.microsoft.com/office/drawing/2014/main" id="{C96BA906-26F9-40F8-8CA6-145564AE84FD}"/>
            </a:ext>
            <a:ext uri="{147F2762-F138-4A5C-976F-8EAC2B608ADB}">
              <a16:predDERef xmlns:a16="http://schemas.microsoft.com/office/drawing/2014/main" pred="{16708B51-9AF4-4EC3-9D40-DAEBE80CC28F}"/>
            </a:ext>
          </a:extLst>
        </xdr:cNvPr>
        <xdr:cNvSpPr/>
      </xdr:nvSpPr>
      <xdr:spPr>
        <a:xfrm>
          <a:off x="3105150" y="10467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656</xdr:row>
      <xdr:rowOff>114300</xdr:rowOff>
    </xdr:from>
    <xdr:to>
      <xdr:col>3</xdr:col>
      <xdr:colOff>1095375</xdr:colOff>
      <xdr:row>657</xdr:row>
      <xdr:rowOff>66675</xdr:rowOff>
    </xdr:to>
    <xdr:sp macro="" textlink="">
      <xdr:nvSpPr>
        <xdr:cNvPr id="678" name="Stern mit 4 Zacken 677">
          <a:extLst>
            <a:ext uri="{FF2B5EF4-FFF2-40B4-BE49-F238E27FC236}">
              <a16:creationId xmlns:a16="http://schemas.microsoft.com/office/drawing/2014/main" id="{FA1B93F3-52FC-4A0B-9689-4867DDA2FA20}"/>
            </a:ext>
            <a:ext uri="{147F2762-F138-4A5C-976F-8EAC2B608ADB}">
              <a16:predDERef xmlns:a16="http://schemas.microsoft.com/office/drawing/2014/main" pred="{C96BA906-26F9-40F8-8CA6-145564AE84FD}"/>
            </a:ext>
          </a:extLst>
        </xdr:cNvPr>
        <xdr:cNvSpPr/>
      </xdr:nvSpPr>
      <xdr:spPr>
        <a:xfrm>
          <a:off x="2924175" y="10839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658</xdr:row>
      <xdr:rowOff>114300</xdr:rowOff>
    </xdr:from>
    <xdr:to>
      <xdr:col>4</xdr:col>
      <xdr:colOff>142875</xdr:colOff>
      <xdr:row>659</xdr:row>
      <xdr:rowOff>66675</xdr:rowOff>
    </xdr:to>
    <xdr:sp macro="" textlink="">
      <xdr:nvSpPr>
        <xdr:cNvPr id="679" name="Stern mit 4 Zacken 678">
          <a:extLst>
            <a:ext uri="{FF2B5EF4-FFF2-40B4-BE49-F238E27FC236}">
              <a16:creationId xmlns:a16="http://schemas.microsoft.com/office/drawing/2014/main" id="{1974E308-C1A6-4610-AF5B-B1EE83DEB413}"/>
            </a:ext>
            <a:ext uri="{147F2762-F138-4A5C-976F-8EAC2B608ADB}">
              <a16:predDERef xmlns:a16="http://schemas.microsoft.com/office/drawing/2014/main" pred="{FA1B93F3-52FC-4A0B-9689-4867DDA2FA20}"/>
            </a:ext>
          </a:extLst>
        </xdr:cNvPr>
        <xdr:cNvSpPr/>
      </xdr:nvSpPr>
      <xdr:spPr>
        <a:xfrm>
          <a:off x="3095625" y="11220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1123950</xdr:colOff>
      <xdr:row>659</xdr:row>
      <xdr:rowOff>114300</xdr:rowOff>
    </xdr:from>
    <xdr:to>
      <xdr:col>4</xdr:col>
      <xdr:colOff>171450</xdr:colOff>
      <xdr:row>660</xdr:row>
      <xdr:rowOff>66675</xdr:rowOff>
    </xdr:to>
    <xdr:sp macro="" textlink="">
      <xdr:nvSpPr>
        <xdr:cNvPr id="680" name="Stern mit 4 Zacken 679">
          <a:extLst>
            <a:ext uri="{FF2B5EF4-FFF2-40B4-BE49-F238E27FC236}">
              <a16:creationId xmlns:a16="http://schemas.microsoft.com/office/drawing/2014/main" id="{BE1D25CE-CF4E-4947-889B-26E6E5137770}"/>
            </a:ext>
            <a:ext uri="{147F2762-F138-4A5C-976F-8EAC2B608ADB}">
              <a16:predDERef xmlns:a16="http://schemas.microsoft.com/office/drawing/2014/main" pred="{1974E308-C1A6-4610-AF5B-B1EE83DEB413}"/>
            </a:ext>
          </a:extLst>
        </xdr:cNvPr>
        <xdr:cNvSpPr/>
      </xdr:nvSpPr>
      <xdr:spPr>
        <a:xfrm>
          <a:off x="3086100" y="4743450"/>
          <a:ext cx="200025"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657</xdr:row>
      <xdr:rowOff>95250</xdr:rowOff>
    </xdr:from>
    <xdr:to>
      <xdr:col>4</xdr:col>
      <xdr:colOff>133350</xdr:colOff>
      <xdr:row>658</xdr:row>
      <xdr:rowOff>47625</xdr:rowOff>
    </xdr:to>
    <xdr:sp macro="" textlink="">
      <xdr:nvSpPr>
        <xdr:cNvPr id="681" name="Stern mit 4 Zacken 680">
          <a:extLst>
            <a:ext uri="{FF2B5EF4-FFF2-40B4-BE49-F238E27FC236}">
              <a16:creationId xmlns:a16="http://schemas.microsoft.com/office/drawing/2014/main" id="{4DF9D3EB-494E-40A6-8C6D-5F2B71D1F319}"/>
            </a:ext>
            <a:ext uri="{147F2762-F138-4A5C-976F-8EAC2B608ADB}">
              <a16:predDERef xmlns:a16="http://schemas.microsoft.com/office/drawing/2014/main" pred="{BE1D25CE-CF4E-4947-889B-26E6E5137770}"/>
            </a:ext>
          </a:extLst>
        </xdr:cNvPr>
        <xdr:cNvSpPr/>
      </xdr:nvSpPr>
      <xdr:spPr>
        <a:xfrm>
          <a:off x="3086100" y="110109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642</xdr:row>
      <xdr:rowOff>123825</xdr:rowOff>
    </xdr:from>
    <xdr:to>
      <xdr:col>4</xdr:col>
      <xdr:colOff>133350</xdr:colOff>
      <xdr:row>643</xdr:row>
      <xdr:rowOff>76200</xdr:rowOff>
    </xdr:to>
    <xdr:sp macro="" textlink="">
      <xdr:nvSpPr>
        <xdr:cNvPr id="669" name="Stern mit 4 Zacken 668">
          <a:extLst>
            <a:ext uri="{FF2B5EF4-FFF2-40B4-BE49-F238E27FC236}">
              <a16:creationId xmlns:a16="http://schemas.microsoft.com/office/drawing/2014/main" id="{67D9D486-E8C5-4113-8648-2C855CE424F6}"/>
            </a:ext>
            <a:ext uri="{147F2762-F138-4A5C-976F-8EAC2B608ADB}">
              <a16:predDERef xmlns:a16="http://schemas.microsoft.com/office/drawing/2014/main" pred="{4DF9D3EB-494E-40A6-8C6D-5F2B71D1F319}"/>
            </a:ext>
          </a:extLst>
        </xdr:cNvPr>
        <xdr:cNvSpPr/>
      </xdr:nvSpPr>
      <xdr:spPr>
        <a:xfrm>
          <a:off x="3086100" y="8181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640</xdr:row>
      <xdr:rowOff>104775</xdr:rowOff>
    </xdr:from>
    <xdr:to>
      <xdr:col>3</xdr:col>
      <xdr:colOff>1114425</xdr:colOff>
      <xdr:row>641</xdr:row>
      <xdr:rowOff>57150</xdr:rowOff>
    </xdr:to>
    <xdr:sp macro="" textlink="">
      <xdr:nvSpPr>
        <xdr:cNvPr id="670" name="Stern mit 4 Zacken 669">
          <a:extLst>
            <a:ext uri="{FF2B5EF4-FFF2-40B4-BE49-F238E27FC236}">
              <a16:creationId xmlns:a16="http://schemas.microsoft.com/office/drawing/2014/main" id="{56BEF683-DE61-4F3E-B9B8-17689F0CBBEE}"/>
            </a:ext>
            <a:ext uri="{147F2762-F138-4A5C-976F-8EAC2B608ADB}">
              <a16:predDERef xmlns:a16="http://schemas.microsoft.com/office/drawing/2014/main" pred="{67D9D486-E8C5-4113-8648-2C855CE424F6}"/>
            </a:ext>
          </a:extLst>
        </xdr:cNvPr>
        <xdr:cNvSpPr/>
      </xdr:nvSpPr>
      <xdr:spPr>
        <a:xfrm>
          <a:off x="2943225" y="7781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641</xdr:row>
      <xdr:rowOff>104775</xdr:rowOff>
    </xdr:from>
    <xdr:to>
      <xdr:col>4</xdr:col>
      <xdr:colOff>133350</xdr:colOff>
      <xdr:row>642</xdr:row>
      <xdr:rowOff>57150</xdr:rowOff>
    </xdr:to>
    <xdr:sp macro="" textlink="">
      <xdr:nvSpPr>
        <xdr:cNvPr id="682" name="Stern mit 4 Zacken 681">
          <a:extLst>
            <a:ext uri="{FF2B5EF4-FFF2-40B4-BE49-F238E27FC236}">
              <a16:creationId xmlns:a16="http://schemas.microsoft.com/office/drawing/2014/main" id="{86133B35-0C10-45BF-8C30-6B51BA176749}"/>
            </a:ext>
            <a:ext uri="{147F2762-F138-4A5C-976F-8EAC2B608ADB}">
              <a16:predDERef xmlns:a16="http://schemas.microsoft.com/office/drawing/2014/main" pred="{56BEF683-DE61-4F3E-B9B8-17689F0CBBEE}"/>
            </a:ext>
          </a:extLst>
        </xdr:cNvPr>
        <xdr:cNvSpPr/>
      </xdr:nvSpPr>
      <xdr:spPr>
        <a:xfrm>
          <a:off x="3086100" y="7972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644</xdr:row>
      <xdr:rowOff>104775</xdr:rowOff>
    </xdr:from>
    <xdr:to>
      <xdr:col>4</xdr:col>
      <xdr:colOff>0</xdr:colOff>
      <xdr:row>645</xdr:row>
      <xdr:rowOff>57150</xdr:rowOff>
    </xdr:to>
    <xdr:sp macro="" textlink="">
      <xdr:nvSpPr>
        <xdr:cNvPr id="683" name="Stern mit 4 Zacken 682">
          <a:extLst>
            <a:ext uri="{FF2B5EF4-FFF2-40B4-BE49-F238E27FC236}">
              <a16:creationId xmlns:a16="http://schemas.microsoft.com/office/drawing/2014/main" id="{E13418E3-D283-4675-B542-7B1D8223BF63}"/>
            </a:ext>
            <a:ext uri="{147F2762-F138-4A5C-976F-8EAC2B608ADB}">
              <a16:predDERef xmlns:a16="http://schemas.microsoft.com/office/drawing/2014/main" pred="{86133B35-0C10-45BF-8C30-6B51BA176749}"/>
            </a:ext>
          </a:extLst>
        </xdr:cNvPr>
        <xdr:cNvSpPr/>
      </xdr:nvSpPr>
      <xdr:spPr>
        <a:xfrm>
          <a:off x="2952750" y="8543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643</xdr:row>
      <xdr:rowOff>114300</xdr:rowOff>
    </xdr:from>
    <xdr:to>
      <xdr:col>4</xdr:col>
      <xdr:colOff>9525</xdr:colOff>
      <xdr:row>644</xdr:row>
      <xdr:rowOff>66675</xdr:rowOff>
    </xdr:to>
    <xdr:sp macro="" textlink="">
      <xdr:nvSpPr>
        <xdr:cNvPr id="684" name="Stern mit 4 Zacken 683">
          <a:extLst>
            <a:ext uri="{FF2B5EF4-FFF2-40B4-BE49-F238E27FC236}">
              <a16:creationId xmlns:a16="http://schemas.microsoft.com/office/drawing/2014/main" id="{CAF175B5-7A85-4177-8C46-6046B72125C0}"/>
            </a:ext>
            <a:ext uri="{147F2762-F138-4A5C-976F-8EAC2B608ADB}">
              <a16:predDERef xmlns:a16="http://schemas.microsoft.com/office/drawing/2014/main" pred="{E13418E3-D283-4675-B542-7B1D8223BF63}"/>
            </a:ext>
          </a:extLst>
        </xdr:cNvPr>
        <xdr:cNvSpPr/>
      </xdr:nvSpPr>
      <xdr:spPr>
        <a:xfrm>
          <a:off x="2962275" y="8362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645</xdr:row>
      <xdr:rowOff>104775</xdr:rowOff>
    </xdr:from>
    <xdr:to>
      <xdr:col>4</xdr:col>
      <xdr:colOff>9525</xdr:colOff>
      <xdr:row>646</xdr:row>
      <xdr:rowOff>57150</xdr:rowOff>
    </xdr:to>
    <xdr:sp macro="" textlink="">
      <xdr:nvSpPr>
        <xdr:cNvPr id="685" name="Stern mit 4 Zacken 684">
          <a:extLst>
            <a:ext uri="{FF2B5EF4-FFF2-40B4-BE49-F238E27FC236}">
              <a16:creationId xmlns:a16="http://schemas.microsoft.com/office/drawing/2014/main" id="{44786FA9-9DCE-4B6D-91B5-3220B544A088}"/>
            </a:ext>
            <a:ext uri="{147F2762-F138-4A5C-976F-8EAC2B608ADB}">
              <a16:predDERef xmlns:a16="http://schemas.microsoft.com/office/drawing/2014/main" pred="{CAF175B5-7A85-4177-8C46-6046B72125C0}"/>
            </a:ext>
          </a:extLst>
        </xdr:cNvPr>
        <xdr:cNvSpPr/>
      </xdr:nvSpPr>
      <xdr:spPr>
        <a:xfrm>
          <a:off x="2962275" y="8734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646</xdr:row>
      <xdr:rowOff>104775</xdr:rowOff>
    </xdr:from>
    <xdr:to>
      <xdr:col>4</xdr:col>
      <xdr:colOff>142875</xdr:colOff>
      <xdr:row>647</xdr:row>
      <xdr:rowOff>57150</xdr:rowOff>
    </xdr:to>
    <xdr:sp macro="" textlink="">
      <xdr:nvSpPr>
        <xdr:cNvPr id="686" name="Stern mit 4 Zacken 685">
          <a:extLst>
            <a:ext uri="{FF2B5EF4-FFF2-40B4-BE49-F238E27FC236}">
              <a16:creationId xmlns:a16="http://schemas.microsoft.com/office/drawing/2014/main" id="{8787CF1C-14D8-48A2-89AE-A9902B765C1E}"/>
            </a:ext>
            <a:ext uri="{147F2762-F138-4A5C-976F-8EAC2B608ADB}">
              <a16:predDERef xmlns:a16="http://schemas.microsoft.com/office/drawing/2014/main" pred="{44786FA9-9DCE-4B6D-91B5-3220B544A088}"/>
            </a:ext>
          </a:extLst>
        </xdr:cNvPr>
        <xdr:cNvSpPr/>
      </xdr:nvSpPr>
      <xdr:spPr>
        <a:xfrm>
          <a:off x="3095625" y="8924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endParaRPr lang="en-US" sz="1100">
            <a:solidFill>
              <a:schemeClr val="lt1"/>
            </a:solidFill>
            <a:latin typeface="+mn-lt"/>
            <a:ea typeface="+mn-lt"/>
            <a:cs typeface="+mn-lt"/>
          </a:endParaRPr>
        </a:p>
      </xdr:txBody>
    </xdr:sp>
    <xdr:clientData/>
  </xdr:twoCellAnchor>
  <xdr:twoCellAnchor>
    <xdr:from>
      <xdr:col>3</xdr:col>
      <xdr:colOff>990600</xdr:colOff>
      <xdr:row>648</xdr:row>
      <xdr:rowOff>95250</xdr:rowOff>
    </xdr:from>
    <xdr:to>
      <xdr:col>4</xdr:col>
      <xdr:colOff>0</xdr:colOff>
      <xdr:row>649</xdr:row>
      <xdr:rowOff>47625</xdr:rowOff>
    </xdr:to>
    <xdr:sp macro="" textlink="">
      <xdr:nvSpPr>
        <xdr:cNvPr id="687" name="Stern mit 4 Zacken 686">
          <a:extLst>
            <a:ext uri="{FF2B5EF4-FFF2-40B4-BE49-F238E27FC236}">
              <a16:creationId xmlns:a16="http://schemas.microsoft.com/office/drawing/2014/main" id="{C0F52A06-2BF1-4170-B5AA-927E1046A5CA}"/>
            </a:ext>
            <a:ext uri="{147F2762-F138-4A5C-976F-8EAC2B608ADB}">
              <a16:predDERef xmlns:a16="http://schemas.microsoft.com/office/drawing/2014/main" pred="{8787CF1C-14D8-48A2-89AE-A9902B765C1E}"/>
            </a:ext>
          </a:extLst>
        </xdr:cNvPr>
        <xdr:cNvSpPr/>
      </xdr:nvSpPr>
      <xdr:spPr>
        <a:xfrm>
          <a:off x="2952750" y="92964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647</xdr:row>
      <xdr:rowOff>114300</xdr:rowOff>
    </xdr:from>
    <xdr:to>
      <xdr:col>4</xdr:col>
      <xdr:colOff>152400</xdr:colOff>
      <xdr:row>648</xdr:row>
      <xdr:rowOff>66675</xdr:rowOff>
    </xdr:to>
    <xdr:sp macro="" textlink="">
      <xdr:nvSpPr>
        <xdr:cNvPr id="688" name="Stern mit 4 Zacken 687">
          <a:extLst>
            <a:ext uri="{FF2B5EF4-FFF2-40B4-BE49-F238E27FC236}">
              <a16:creationId xmlns:a16="http://schemas.microsoft.com/office/drawing/2014/main" id="{C8ACB86C-4EF6-48E7-8166-D606F78EF581}"/>
            </a:ext>
            <a:ext uri="{147F2762-F138-4A5C-976F-8EAC2B608ADB}">
              <a16:predDERef xmlns:a16="http://schemas.microsoft.com/office/drawing/2014/main" pred="{C0F52A06-2BF1-4170-B5AA-927E1046A5CA}"/>
            </a:ext>
          </a:extLst>
        </xdr:cNvPr>
        <xdr:cNvSpPr/>
      </xdr:nvSpPr>
      <xdr:spPr>
        <a:xfrm>
          <a:off x="3105150" y="9124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649</xdr:row>
      <xdr:rowOff>114300</xdr:rowOff>
    </xdr:from>
    <xdr:to>
      <xdr:col>4</xdr:col>
      <xdr:colOff>0</xdr:colOff>
      <xdr:row>650</xdr:row>
      <xdr:rowOff>66675</xdr:rowOff>
    </xdr:to>
    <xdr:sp macro="" textlink="">
      <xdr:nvSpPr>
        <xdr:cNvPr id="689" name="Stern mit 4 Zacken 688">
          <a:extLst>
            <a:ext uri="{FF2B5EF4-FFF2-40B4-BE49-F238E27FC236}">
              <a16:creationId xmlns:a16="http://schemas.microsoft.com/office/drawing/2014/main" id="{425CADEC-7ECC-4543-BB57-59C065B7AF04}"/>
            </a:ext>
            <a:ext uri="{147F2762-F138-4A5C-976F-8EAC2B608ADB}">
              <a16:predDERef xmlns:a16="http://schemas.microsoft.com/office/drawing/2014/main" pred="{C8ACB86C-4EF6-48E7-8166-D606F78EF581}"/>
            </a:ext>
          </a:extLst>
        </xdr:cNvPr>
        <xdr:cNvSpPr/>
      </xdr:nvSpPr>
      <xdr:spPr>
        <a:xfrm>
          <a:off x="2952750" y="9505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651</xdr:row>
      <xdr:rowOff>104775</xdr:rowOff>
    </xdr:from>
    <xdr:to>
      <xdr:col>4</xdr:col>
      <xdr:colOff>161925</xdr:colOff>
      <xdr:row>652</xdr:row>
      <xdr:rowOff>57150</xdr:rowOff>
    </xdr:to>
    <xdr:sp macro="" textlink="">
      <xdr:nvSpPr>
        <xdr:cNvPr id="690" name="Stern mit 4 Zacken 689">
          <a:extLst>
            <a:ext uri="{FF2B5EF4-FFF2-40B4-BE49-F238E27FC236}">
              <a16:creationId xmlns:a16="http://schemas.microsoft.com/office/drawing/2014/main" id="{C65882C1-03E2-4E2B-8368-63AA3791993A}"/>
            </a:ext>
            <a:ext uri="{147F2762-F138-4A5C-976F-8EAC2B608ADB}">
              <a16:predDERef xmlns:a16="http://schemas.microsoft.com/office/drawing/2014/main" pred="{425CADEC-7ECC-4543-BB57-59C065B7AF04}"/>
            </a:ext>
          </a:extLst>
        </xdr:cNvPr>
        <xdr:cNvSpPr/>
      </xdr:nvSpPr>
      <xdr:spPr>
        <a:xfrm>
          <a:off x="3143250" y="3209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650</xdr:row>
      <xdr:rowOff>104775</xdr:rowOff>
    </xdr:from>
    <xdr:to>
      <xdr:col>4</xdr:col>
      <xdr:colOff>0</xdr:colOff>
      <xdr:row>651</xdr:row>
      <xdr:rowOff>57150</xdr:rowOff>
    </xdr:to>
    <xdr:sp macro="" textlink="">
      <xdr:nvSpPr>
        <xdr:cNvPr id="691" name="Stern mit 4 Zacken 690">
          <a:extLst>
            <a:ext uri="{FF2B5EF4-FFF2-40B4-BE49-F238E27FC236}">
              <a16:creationId xmlns:a16="http://schemas.microsoft.com/office/drawing/2014/main" id="{E7B5C0B6-0BB0-41A3-BD9E-D6FD527DCB42}"/>
            </a:ext>
            <a:ext uri="{147F2762-F138-4A5C-976F-8EAC2B608ADB}">
              <a16:predDERef xmlns:a16="http://schemas.microsoft.com/office/drawing/2014/main" pred="{C65882C1-03E2-4E2B-8368-63AA3791993A}"/>
            </a:ext>
          </a:extLst>
        </xdr:cNvPr>
        <xdr:cNvSpPr/>
      </xdr:nvSpPr>
      <xdr:spPr>
        <a:xfrm>
          <a:off x="2952750" y="9686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652</xdr:row>
      <xdr:rowOff>104775</xdr:rowOff>
    </xdr:from>
    <xdr:to>
      <xdr:col>4</xdr:col>
      <xdr:colOff>161925</xdr:colOff>
      <xdr:row>653</xdr:row>
      <xdr:rowOff>57150</xdr:rowOff>
    </xdr:to>
    <xdr:sp macro="" textlink="">
      <xdr:nvSpPr>
        <xdr:cNvPr id="693" name="Stern mit 4 Zacken 692">
          <a:extLst>
            <a:ext uri="{FF2B5EF4-FFF2-40B4-BE49-F238E27FC236}">
              <a16:creationId xmlns:a16="http://schemas.microsoft.com/office/drawing/2014/main" id="{62BAFB41-48AF-4590-B539-5818583F4DD7}"/>
            </a:ext>
            <a:ext uri="{147F2762-F138-4A5C-976F-8EAC2B608ADB}">
              <a16:predDERef xmlns:a16="http://schemas.microsoft.com/office/drawing/2014/main" pred="{5EF2EEAC-F28B-4141-A77C-B71730290879}"/>
            </a:ext>
          </a:extLst>
        </xdr:cNvPr>
        <xdr:cNvSpPr/>
      </xdr:nvSpPr>
      <xdr:spPr>
        <a:xfrm>
          <a:off x="3114675" y="10067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660</xdr:row>
      <xdr:rowOff>114300</xdr:rowOff>
    </xdr:from>
    <xdr:to>
      <xdr:col>3</xdr:col>
      <xdr:colOff>1104900</xdr:colOff>
      <xdr:row>661</xdr:row>
      <xdr:rowOff>66675</xdr:rowOff>
    </xdr:to>
    <xdr:sp macro="" textlink="">
      <xdr:nvSpPr>
        <xdr:cNvPr id="692" name="Stern mit 4 Zacken 679">
          <a:extLst>
            <a:ext uri="{FF2B5EF4-FFF2-40B4-BE49-F238E27FC236}">
              <a16:creationId xmlns:a16="http://schemas.microsoft.com/office/drawing/2014/main" id="{E0BDE6AB-25AF-411F-BC88-FEEC3B3F97C6}"/>
            </a:ext>
            <a:ext uri="{147F2762-F138-4A5C-976F-8EAC2B608ADB}">
              <a16:predDERef xmlns:a16="http://schemas.microsoft.com/office/drawing/2014/main" pred="{62BAFB41-48AF-4590-B539-5818583F4DD7}"/>
            </a:ext>
          </a:extLst>
        </xdr:cNvPr>
        <xdr:cNvSpPr/>
      </xdr:nvSpPr>
      <xdr:spPr>
        <a:xfrm>
          <a:off x="2895600" y="11601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661</xdr:row>
      <xdr:rowOff>114300</xdr:rowOff>
    </xdr:from>
    <xdr:to>
      <xdr:col>3</xdr:col>
      <xdr:colOff>1114425</xdr:colOff>
      <xdr:row>662</xdr:row>
      <xdr:rowOff>66675</xdr:rowOff>
    </xdr:to>
    <xdr:sp macro="" textlink="">
      <xdr:nvSpPr>
        <xdr:cNvPr id="694" name="Stern mit 4 Zacken 679">
          <a:extLst>
            <a:ext uri="{FF2B5EF4-FFF2-40B4-BE49-F238E27FC236}">
              <a16:creationId xmlns:a16="http://schemas.microsoft.com/office/drawing/2014/main" id="{428F9C77-9289-4926-B211-EF84978DCF8E}"/>
            </a:ext>
            <a:ext uri="{147F2762-F138-4A5C-976F-8EAC2B608ADB}">
              <a16:predDERef xmlns:a16="http://schemas.microsoft.com/office/drawing/2014/main" pred="{E0BDE6AB-25AF-411F-BC88-FEEC3B3F97C6}"/>
            </a:ext>
          </a:extLst>
        </xdr:cNvPr>
        <xdr:cNvSpPr/>
      </xdr:nvSpPr>
      <xdr:spPr>
        <a:xfrm>
          <a:off x="2905125" y="11791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662</xdr:row>
      <xdr:rowOff>114300</xdr:rowOff>
    </xdr:from>
    <xdr:to>
      <xdr:col>3</xdr:col>
      <xdr:colOff>1114425</xdr:colOff>
      <xdr:row>663</xdr:row>
      <xdr:rowOff>66675</xdr:rowOff>
    </xdr:to>
    <xdr:sp macro="" textlink="">
      <xdr:nvSpPr>
        <xdr:cNvPr id="695" name="Stern mit 4 Zacken 679">
          <a:extLst>
            <a:ext uri="{FF2B5EF4-FFF2-40B4-BE49-F238E27FC236}">
              <a16:creationId xmlns:a16="http://schemas.microsoft.com/office/drawing/2014/main" id="{773EF731-1C24-4546-B56F-E667148E1F12}"/>
            </a:ext>
            <a:ext uri="{147F2762-F138-4A5C-976F-8EAC2B608ADB}">
              <a16:predDERef xmlns:a16="http://schemas.microsoft.com/office/drawing/2014/main" pred="{428F9C77-9289-4926-B211-EF84978DCF8E}"/>
            </a:ext>
          </a:extLst>
        </xdr:cNvPr>
        <xdr:cNvSpPr/>
      </xdr:nvSpPr>
      <xdr:spPr>
        <a:xfrm>
          <a:off x="2905125" y="11982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663</xdr:row>
      <xdr:rowOff>104775</xdr:rowOff>
    </xdr:from>
    <xdr:to>
      <xdr:col>3</xdr:col>
      <xdr:colOff>1123950</xdr:colOff>
      <xdr:row>664</xdr:row>
      <xdr:rowOff>57150</xdr:rowOff>
    </xdr:to>
    <xdr:sp macro="" textlink="">
      <xdr:nvSpPr>
        <xdr:cNvPr id="696" name="Stern mit 4 Zacken 679">
          <a:extLst>
            <a:ext uri="{FF2B5EF4-FFF2-40B4-BE49-F238E27FC236}">
              <a16:creationId xmlns:a16="http://schemas.microsoft.com/office/drawing/2014/main" id="{559A2C44-BC99-4C19-9CCD-72D8C36A67C6}"/>
            </a:ext>
            <a:ext uri="{147F2762-F138-4A5C-976F-8EAC2B608ADB}">
              <a16:predDERef xmlns:a16="http://schemas.microsoft.com/office/drawing/2014/main" pred="{773EF731-1C24-4546-B56F-E667148E1F12}"/>
            </a:ext>
          </a:extLst>
        </xdr:cNvPr>
        <xdr:cNvSpPr/>
      </xdr:nvSpPr>
      <xdr:spPr>
        <a:xfrm>
          <a:off x="2914650" y="5495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664</xdr:row>
      <xdr:rowOff>104775</xdr:rowOff>
    </xdr:from>
    <xdr:to>
      <xdr:col>3</xdr:col>
      <xdr:colOff>1123950</xdr:colOff>
      <xdr:row>665</xdr:row>
      <xdr:rowOff>57150</xdr:rowOff>
    </xdr:to>
    <xdr:sp macro="" textlink="">
      <xdr:nvSpPr>
        <xdr:cNvPr id="697" name="Stern mit 4 Zacken 679">
          <a:extLst>
            <a:ext uri="{FF2B5EF4-FFF2-40B4-BE49-F238E27FC236}">
              <a16:creationId xmlns:a16="http://schemas.microsoft.com/office/drawing/2014/main" id="{F0881FCB-71B0-476D-8E3A-456DFC63671E}"/>
            </a:ext>
            <a:ext uri="{147F2762-F138-4A5C-976F-8EAC2B608ADB}">
              <a16:predDERef xmlns:a16="http://schemas.microsoft.com/office/drawing/2014/main" pred="{559A2C44-BC99-4C19-9CCD-72D8C36A67C6}"/>
            </a:ext>
          </a:extLst>
        </xdr:cNvPr>
        <xdr:cNvSpPr/>
      </xdr:nvSpPr>
      <xdr:spPr>
        <a:xfrm>
          <a:off x="2914650" y="5686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665</xdr:row>
      <xdr:rowOff>114300</xdr:rowOff>
    </xdr:from>
    <xdr:to>
      <xdr:col>3</xdr:col>
      <xdr:colOff>1143000</xdr:colOff>
      <xdr:row>666</xdr:row>
      <xdr:rowOff>66675</xdr:rowOff>
    </xdr:to>
    <xdr:sp macro="" textlink="">
      <xdr:nvSpPr>
        <xdr:cNvPr id="698" name="Stern mit 4 Zacken 679">
          <a:extLst>
            <a:ext uri="{FF2B5EF4-FFF2-40B4-BE49-F238E27FC236}">
              <a16:creationId xmlns:a16="http://schemas.microsoft.com/office/drawing/2014/main" id="{90434647-8DE8-4EE9-A445-E9C31F40212C}"/>
            </a:ext>
            <a:ext uri="{147F2762-F138-4A5C-976F-8EAC2B608ADB}">
              <a16:predDERef xmlns:a16="http://schemas.microsoft.com/office/drawing/2014/main" pred="{F0881FCB-71B0-476D-8E3A-456DFC63671E}"/>
            </a:ext>
          </a:extLst>
        </xdr:cNvPr>
        <xdr:cNvSpPr/>
      </xdr:nvSpPr>
      <xdr:spPr>
        <a:xfrm>
          <a:off x="2933700" y="5886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666</xdr:row>
      <xdr:rowOff>123825</xdr:rowOff>
    </xdr:from>
    <xdr:to>
      <xdr:col>4</xdr:col>
      <xdr:colOff>180975</xdr:colOff>
      <xdr:row>667</xdr:row>
      <xdr:rowOff>76200</xdr:rowOff>
    </xdr:to>
    <xdr:sp macro="" textlink="">
      <xdr:nvSpPr>
        <xdr:cNvPr id="699" name="Stern mit 4 Zacken 679">
          <a:extLst>
            <a:ext uri="{FF2B5EF4-FFF2-40B4-BE49-F238E27FC236}">
              <a16:creationId xmlns:a16="http://schemas.microsoft.com/office/drawing/2014/main" id="{6D6FE828-8CCF-49DC-8088-0771551053FB}"/>
            </a:ext>
            <a:ext uri="{147F2762-F138-4A5C-976F-8EAC2B608ADB}">
              <a16:predDERef xmlns:a16="http://schemas.microsoft.com/office/drawing/2014/main" pred="{1974E308-C1A6-4610-AF5B-B1EE83DEB413}"/>
            </a:ext>
          </a:extLst>
        </xdr:cNvPr>
        <xdr:cNvSpPr/>
      </xdr:nvSpPr>
      <xdr:spPr>
        <a:xfrm>
          <a:off x="3124200" y="6086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667</xdr:row>
      <xdr:rowOff>114300</xdr:rowOff>
    </xdr:from>
    <xdr:to>
      <xdr:col>4</xdr:col>
      <xdr:colOff>171450</xdr:colOff>
      <xdr:row>668</xdr:row>
      <xdr:rowOff>66675</xdr:rowOff>
    </xdr:to>
    <xdr:sp macro="" textlink="">
      <xdr:nvSpPr>
        <xdr:cNvPr id="700" name="Stern mit 4 Zacken 679">
          <a:extLst>
            <a:ext uri="{FF2B5EF4-FFF2-40B4-BE49-F238E27FC236}">
              <a16:creationId xmlns:a16="http://schemas.microsoft.com/office/drawing/2014/main" id="{161C5B3B-0462-4591-9137-6282958F4EA6}"/>
            </a:ext>
            <a:ext uri="{147F2762-F138-4A5C-976F-8EAC2B608ADB}">
              <a16:predDERef xmlns:a16="http://schemas.microsoft.com/office/drawing/2014/main" pred="{1974E308-C1A6-4610-AF5B-B1EE83DEB413}"/>
            </a:ext>
          </a:extLst>
        </xdr:cNvPr>
        <xdr:cNvSpPr/>
      </xdr:nvSpPr>
      <xdr:spPr>
        <a:xfrm>
          <a:off x="3114675" y="6267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668</xdr:row>
      <xdr:rowOff>114300</xdr:rowOff>
    </xdr:from>
    <xdr:to>
      <xdr:col>4</xdr:col>
      <xdr:colOff>171450</xdr:colOff>
      <xdr:row>669</xdr:row>
      <xdr:rowOff>66675</xdr:rowOff>
    </xdr:to>
    <xdr:sp macro="" textlink="">
      <xdr:nvSpPr>
        <xdr:cNvPr id="701" name="Stern mit 4 Zacken 679">
          <a:extLst>
            <a:ext uri="{FF2B5EF4-FFF2-40B4-BE49-F238E27FC236}">
              <a16:creationId xmlns:a16="http://schemas.microsoft.com/office/drawing/2014/main" id="{5CB60384-A30F-4B2A-8976-9CEF72ED1A1B}"/>
            </a:ext>
            <a:ext uri="{147F2762-F138-4A5C-976F-8EAC2B608ADB}">
              <a16:predDERef xmlns:a16="http://schemas.microsoft.com/office/drawing/2014/main" pred="{161C5B3B-0462-4591-9137-6282958F4EA6}"/>
            </a:ext>
          </a:extLst>
        </xdr:cNvPr>
        <xdr:cNvSpPr/>
      </xdr:nvSpPr>
      <xdr:spPr>
        <a:xfrm>
          <a:off x="3114675" y="6457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669</xdr:row>
      <xdr:rowOff>123825</xdr:rowOff>
    </xdr:from>
    <xdr:to>
      <xdr:col>4</xdr:col>
      <xdr:colOff>171450</xdr:colOff>
      <xdr:row>670</xdr:row>
      <xdr:rowOff>76200</xdr:rowOff>
    </xdr:to>
    <xdr:sp macro="" textlink="">
      <xdr:nvSpPr>
        <xdr:cNvPr id="702" name="Stern mit 4 Zacken 679">
          <a:extLst>
            <a:ext uri="{FF2B5EF4-FFF2-40B4-BE49-F238E27FC236}">
              <a16:creationId xmlns:a16="http://schemas.microsoft.com/office/drawing/2014/main" id="{129C4A57-B5C2-44DF-857F-191D2058AB0F}"/>
            </a:ext>
            <a:ext uri="{147F2762-F138-4A5C-976F-8EAC2B608ADB}">
              <a16:predDERef xmlns:a16="http://schemas.microsoft.com/office/drawing/2014/main" pred="{1974E308-C1A6-4610-AF5B-B1EE83DEB413}"/>
            </a:ext>
          </a:extLst>
        </xdr:cNvPr>
        <xdr:cNvSpPr/>
      </xdr:nvSpPr>
      <xdr:spPr>
        <a:xfrm>
          <a:off x="3114675" y="6657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670</xdr:row>
      <xdr:rowOff>123825</xdr:rowOff>
    </xdr:from>
    <xdr:to>
      <xdr:col>4</xdr:col>
      <xdr:colOff>180975</xdr:colOff>
      <xdr:row>671</xdr:row>
      <xdr:rowOff>76200</xdr:rowOff>
    </xdr:to>
    <xdr:sp macro="" textlink="">
      <xdr:nvSpPr>
        <xdr:cNvPr id="703" name="Stern mit 4 Zacken 679">
          <a:extLst>
            <a:ext uri="{FF2B5EF4-FFF2-40B4-BE49-F238E27FC236}">
              <a16:creationId xmlns:a16="http://schemas.microsoft.com/office/drawing/2014/main" id="{B611D98D-EE7A-4AAF-A6AE-CE3CDDFAD4F5}"/>
            </a:ext>
            <a:ext uri="{147F2762-F138-4A5C-976F-8EAC2B608ADB}">
              <a16:predDERef xmlns:a16="http://schemas.microsoft.com/office/drawing/2014/main" pred="{129C4A57-B5C2-44DF-857F-191D2058AB0F}"/>
            </a:ext>
          </a:extLst>
        </xdr:cNvPr>
        <xdr:cNvSpPr/>
      </xdr:nvSpPr>
      <xdr:spPr>
        <a:xfrm>
          <a:off x="3124200" y="6848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672</xdr:row>
      <xdr:rowOff>114300</xdr:rowOff>
    </xdr:from>
    <xdr:to>
      <xdr:col>3</xdr:col>
      <xdr:colOff>1095375</xdr:colOff>
      <xdr:row>673</xdr:row>
      <xdr:rowOff>66675</xdr:rowOff>
    </xdr:to>
    <xdr:sp macro="" textlink="">
      <xdr:nvSpPr>
        <xdr:cNvPr id="704" name="Stern mit 4 Zacken 703">
          <a:extLst>
            <a:ext uri="{FF2B5EF4-FFF2-40B4-BE49-F238E27FC236}">
              <a16:creationId xmlns:a16="http://schemas.microsoft.com/office/drawing/2014/main" id="{D63B6078-4FC5-4C93-AB19-80C62315EF32}"/>
            </a:ext>
            <a:ext uri="{147F2762-F138-4A5C-976F-8EAC2B608ADB}">
              <a16:predDERef xmlns:a16="http://schemas.microsoft.com/office/drawing/2014/main" pred="{B611D98D-EE7A-4AAF-A6AE-CE3CDDFAD4F5}"/>
            </a:ext>
          </a:extLst>
        </xdr:cNvPr>
        <xdr:cNvSpPr/>
      </xdr:nvSpPr>
      <xdr:spPr>
        <a:xfrm>
          <a:off x="2886075" y="7219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671</xdr:row>
      <xdr:rowOff>114300</xdr:rowOff>
    </xdr:from>
    <xdr:to>
      <xdr:col>3</xdr:col>
      <xdr:colOff>1104900</xdr:colOff>
      <xdr:row>672</xdr:row>
      <xdr:rowOff>66675</xdr:rowOff>
    </xdr:to>
    <xdr:sp macro="" textlink="">
      <xdr:nvSpPr>
        <xdr:cNvPr id="705" name="Stern mit 4 Zacken 704">
          <a:extLst>
            <a:ext uri="{FF2B5EF4-FFF2-40B4-BE49-F238E27FC236}">
              <a16:creationId xmlns:a16="http://schemas.microsoft.com/office/drawing/2014/main" id="{EAE4D2BB-DF6D-4B7D-A77F-2261058E85D1}"/>
            </a:ext>
            <a:ext uri="{147F2762-F138-4A5C-976F-8EAC2B608ADB}">
              <a16:predDERef xmlns:a16="http://schemas.microsoft.com/office/drawing/2014/main" pred="{D63B6078-4FC5-4C93-AB19-80C62315EF32}"/>
            </a:ext>
          </a:extLst>
        </xdr:cNvPr>
        <xdr:cNvSpPr/>
      </xdr:nvSpPr>
      <xdr:spPr>
        <a:xfrm>
          <a:off x="2895600" y="7029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914400</xdr:colOff>
      <xdr:row>673</xdr:row>
      <xdr:rowOff>114300</xdr:rowOff>
    </xdr:from>
    <xdr:to>
      <xdr:col>3</xdr:col>
      <xdr:colOff>1085850</xdr:colOff>
      <xdr:row>674</xdr:row>
      <xdr:rowOff>66675</xdr:rowOff>
    </xdr:to>
    <xdr:sp macro="" textlink="">
      <xdr:nvSpPr>
        <xdr:cNvPr id="706" name="Stern mit 4 Zacken 705">
          <a:extLst>
            <a:ext uri="{FF2B5EF4-FFF2-40B4-BE49-F238E27FC236}">
              <a16:creationId xmlns:a16="http://schemas.microsoft.com/office/drawing/2014/main" id="{130F5553-AD9A-4049-A313-D15D5F1BA420}"/>
            </a:ext>
            <a:ext uri="{147F2762-F138-4A5C-976F-8EAC2B608ADB}">
              <a16:predDERef xmlns:a16="http://schemas.microsoft.com/office/drawing/2014/main" pred="{EAE4D2BB-DF6D-4B7D-A77F-2261058E85D1}"/>
            </a:ext>
          </a:extLst>
        </xdr:cNvPr>
        <xdr:cNvSpPr/>
      </xdr:nvSpPr>
      <xdr:spPr>
        <a:xfrm>
          <a:off x="2876550" y="7410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674</xdr:row>
      <xdr:rowOff>123825</xdr:rowOff>
    </xdr:from>
    <xdr:to>
      <xdr:col>4</xdr:col>
      <xdr:colOff>209550</xdr:colOff>
      <xdr:row>675</xdr:row>
      <xdr:rowOff>76200</xdr:rowOff>
    </xdr:to>
    <xdr:sp macro="" textlink="">
      <xdr:nvSpPr>
        <xdr:cNvPr id="492" name="Stern mit 4 Zacken 706">
          <a:extLst>
            <a:ext uri="{FF2B5EF4-FFF2-40B4-BE49-F238E27FC236}">
              <a16:creationId xmlns:a16="http://schemas.microsoft.com/office/drawing/2014/main" id="{D34EB188-E54D-42F3-8822-B87439C197A4}"/>
            </a:ext>
            <a:ext uri="{147F2762-F138-4A5C-976F-8EAC2B608ADB}">
              <a16:predDERef xmlns:a16="http://schemas.microsoft.com/office/drawing/2014/main" pred="{130F5553-AD9A-4049-A313-D15D5F1BA420}"/>
            </a:ext>
          </a:extLst>
        </xdr:cNvPr>
        <xdr:cNvSpPr/>
      </xdr:nvSpPr>
      <xdr:spPr>
        <a:xfrm>
          <a:off x="3152775" y="7610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705</xdr:row>
      <xdr:rowOff>114300</xdr:rowOff>
    </xdr:from>
    <xdr:to>
      <xdr:col>4</xdr:col>
      <xdr:colOff>219075</xdr:colOff>
      <xdr:row>706</xdr:row>
      <xdr:rowOff>66675</xdr:rowOff>
    </xdr:to>
    <xdr:sp macro="" textlink="">
      <xdr:nvSpPr>
        <xdr:cNvPr id="868" name="Stern mit 4 Zacken 706">
          <a:extLst>
            <a:ext uri="{FF2B5EF4-FFF2-40B4-BE49-F238E27FC236}">
              <a16:creationId xmlns:a16="http://schemas.microsoft.com/office/drawing/2014/main" id="{398A9DEA-F233-440E-9AC3-F9FA49A5EC9F}"/>
            </a:ext>
            <a:ext uri="{147F2762-F138-4A5C-976F-8EAC2B608ADB}">
              <a16:predDERef xmlns:a16="http://schemas.microsoft.com/office/drawing/2014/main" pred="{130F5553-AD9A-4049-A313-D15D5F1BA420}"/>
            </a:ext>
          </a:extLst>
        </xdr:cNvPr>
        <xdr:cNvSpPr/>
      </xdr:nvSpPr>
      <xdr:spPr>
        <a:xfrm>
          <a:off x="3162300" y="20173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706</xdr:row>
      <xdr:rowOff>123825</xdr:rowOff>
    </xdr:from>
    <xdr:to>
      <xdr:col>4</xdr:col>
      <xdr:colOff>228600</xdr:colOff>
      <xdr:row>707</xdr:row>
      <xdr:rowOff>76200</xdr:rowOff>
    </xdr:to>
    <xdr:sp macro="" textlink="">
      <xdr:nvSpPr>
        <xdr:cNvPr id="651" name="Stern mit 4 Zacken 706">
          <a:extLst>
            <a:ext uri="{FF2B5EF4-FFF2-40B4-BE49-F238E27FC236}">
              <a16:creationId xmlns:a16="http://schemas.microsoft.com/office/drawing/2014/main" id="{587B44BB-4C68-45D1-B2DD-24AE8C1614C3}"/>
            </a:ext>
            <a:ext uri="{147F2762-F138-4A5C-976F-8EAC2B608ADB}">
              <a16:predDERef xmlns:a16="http://schemas.microsoft.com/office/drawing/2014/main" pred="{130F5553-AD9A-4049-A313-D15D5F1BA420}"/>
            </a:ext>
          </a:extLst>
        </xdr:cNvPr>
        <xdr:cNvSpPr/>
      </xdr:nvSpPr>
      <xdr:spPr>
        <a:xfrm>
          <a:off x="3171825" y="20373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707</xdr:row>
      <xdr:rowOff>123825</xdr:rowOff>
    </xdr:from>
    <xdr:to>
      <xdr:col>4</xdr:col>
      <xdr:colOff>219075</xdr:colOff>
      <xdr:row>708</xdr:row>
      <xdr:rowOff>76200</xdr:rowOff>
    </xdr:to>
    <xdr:sp macro="" textlink="">
      <xdr:nvSpPr>
        <xdr:cNvPr id="721" name="Stern mit 4 Zacken 706">
          <a:extLst>
            <a:ext uri="{FF2B5EF4-FFF2-40B4-BE49-F238E27FC236}">
              <a16:creationId xmlns:a16="http://schemas.microsoft.com/office/drawing/2014/main" id="{CC6436D2-4D86-4DFC-B542-3FE453D531C7}"/>
            </a:ext>
            <a:ext uri="{147F2762-F138-4A5C-976F-8EAC2B608ADB}">
              <a16:predDERef xmlns:a16="http://schemas.microsoft.com/office/drawing/2014/main" pred="{130F5553-AD9A-4049-A313-D15D5F1BA420}"/>
            </a:ext>
          </a:extLst>
        </xdr:cNvPr>
        <xdr:cNvSpPr/>
      </xdr:nvSpPr>
      <xdr:spPr>
        <a:xfrm>
          <a:off x="3162300" y="20564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708</xdr:row>
      <xdr:rowOff>123825</xdr:rowOff>
    </xdr:from>
    <xdr:to>
      <xdr:col>4</xdr:col>
      <xdr:colOff>219075</xdr:colOff>
      <xdr:row>709</xdr:row>
      <xdr:rowOff>76200</xdr:rowOff>
    </xdr:to>
    <xdr:sp macro="" textlink="">
      <xdr:nvSpPr>
        <xdr:cNvPr id="718" name="Stern mit 4 Zacken 706">
          <a:extLst>
            <a:ext uri="{FF2B5EF4-FFF2-40B4-BE49-F238E27FC236}">
              <a16:creationId xmlns:a16="http://schemas.microsoft.com/office/drawing/2014/main" id="{10BCA854-736C-46A2-87F4-82568E4CA024}"/>
            </a:ext>
            <a:ext uri="{147F2762-F138-4A5C-976F-8EAC2B608ADB}">
              <a16:predDERef xmlns:a16="http://schemas.microsoft.com/office/drawing/2014/main" pred="{130F5553-AD9A-4049-A313-D15D5F1BA420}"/>
            </a:ext>
          </a:extLst>
        </xdr:cNvPr>
        <xdr:cNvSpPr/>
      </xdr:nvSpPr>
      <xdr:spPr>
        <a:xfrm>
          <a:off x="3162300" y="20754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709</xdr:row>
      <xdr:rowOff>133350</xdr:rowOff>
    </xdr:from>
    <xdr:to>
      <xdr:col>4</xdr:col>
      <xdr:colOff>219075</xdr:colOff>
      <xdr:row>710</xdr:row>
      <xdr:rowOff>85725</xdr:rowOff>
    </xdr:to>
    <xdr:sp macro="" textlink="">
      <xdr:nvSpPr>
        <xdr:cNvPr id="727" name="Stern mit 4 Zacken 706">
          <a:extLst>
            <a:ext uri="{FF2B5EF4-FFF2-40B4-BE49-F238E27FC236}">
              <a16:creationId xmlns:a16="http://schemas.microsoft.com/office/drawing/2014/main" id="{BC03FBF5-43C3-41F2-A02E-697309E86E1B}"/>
            </a:ext>
            <a:ext uri="{147F2762-F138-4A5C-976F-8EAC2B608ADB}">
              <a16:predDERef xmlns:a16="http://schemas.microsoft.com/office/drawing/2014/main" pred="{130F5553-AD9A-4049-A313-D15D5F1BA420}"/>
            </a:ext>
          </a:extLst>
        </xdr:cNvPr>
        <xdr:cNvSpPr/>
      </xdr:nvSpPr>
      <xdr:spPr>
        <a:xfrm>
          <a:off x="3162300" y="209550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710</xdr:row>
      <xdr:rowOff>123825</xdr:rowOff>
    </xdr:from>
    <xdr:to>
      <xdr:col>4</xdr:col>
      <xdr:colOff>219075</xdr:colOff>
      <xdr:row>711</xdr:row>
      <xdr:rowOff>76200</xdr:rowOff>
    </xdr:to>
    <xdr:sp macro="" textlink="">
      <xdr:nvSpPr>
        <xdr:cNvPr id="743" name="Stern mit 4 Zacken 706">
          <a:extLst>
            <a:ext uri="{FF2B5EF4-FFF2-40B4-BE49-F238E27FC236}">
              <a16:creationId xmlns:a16="http://schemas.microsoft.com/office/drawing/2014/main" id="{A04EA090-A39F-47CD-BD1C-830BDF011B98}"/>
            </a:ext>
            <a:ext uri="{147F2762-F138-4A5C-976F-8EAC2B608ADB}">
              <a16:predDERef xmlns:a16="http://schemas.microsoft.com/office/drawing/2014/main" pred="{130F5553-AD9A-4049-A313-D15D5F1BA420}"/>
            </a:ext>
          </a:extLst>
        </xdr:cNvPr>
        <xdr:cNvSpPr/>
      </xdr:nvSpPr>
      <xdr:spPr>
        <a:xfrm>
          <a:off x="3162300" y="21135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711</xdr:row>
      <xdr:rowOff>123825</xdr:rowOff>
    </xdr:from>
    <xdr:to>
      <xdr:col>4</xdr:col>
      <xdr:colOff>219075</xdr:colOff>
      <xdr:row>712</xdr:row>
      <xdr:rowOff>76200</xdr:rowOff>
    </xdr:to>
    <xdr:sp macro="" textlink="">
      <xdr:nvSpPr>
        <xdr:cNvPr id="762" name="Stern mit 4 Zacken 706">
          <a:extLst>
            <a:ext uri="{FF2B5EF4-FFF2-40B4-BE49-F238E27FC236}">
              <a16:creationId xmlns:a16="http://schemas.microsoft.com/office/drawing/2014/main" id="{E120B6C0-DCF6-45CC-978D-21D3E428ECFA}"/>
            </a:ext>
            <a:ext uri="{147F2762-F138-4A5C-976F-8EAC2B608ADB}">
              <a16:predDERef xmlns:a16="http://schemas.microsoft.com/office/drawing/2014/main" pred="{130F5553-AD9A-4049-A313-D15D5F1BA420}"/>
            </a:ext>
          </a:extLst>
        </xdr:cNvPr>
        <xdr:cNvSpPr/>
      </xdr:nvSpPr>
      <xdr:spPr>
        <a:xfrm>
          <a:off x="3162300" y="21326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66675</xdr:colOff>
      <xdr:row>712</xdr:row>
      <xdr:rowOff>123825</xdr:rowOff>
    </xdr:from>
    <xdr:to>
      <xdr:col>4</xdr:col>
      <xdr:colOff>238125</xdr:colOff>
      <xdr:row>713</xdr:row>
      <xdr:rowOff>76200</xdr:rowOff>
    </xdr:to>
    <xdr:sp macro="" textlink="">
      <xdr:nvSpPr>
        <xdr:cNvPr id="442" name="Stern mit 4 Zacken 706">
          <a:extLst>
            <a:ext uri="{FF2B5EF4-FFF2-40B4-BE49-F238E27FC236}">
              <a16:creationId xmlns:a16="http://schemas.microsoft.com/office/drawing/2014/main" id="{C66B50C6-EC8B-444D-A6C4-9AC857F4DE22}"/>
            </a:ext>
            <a:ext uri="{147F2762-F138-4A5C-976F-8EAC2B608ADB}">
              <a16:predDERef xmlns:a16="http://schemas.microsoft.com/office/drawing/2014/main" pred="{130F5553-AD9A-4049-A313-D15D5F1BA420}"/>
            </a:ext>
          </a:extLst>
        </xdr:cNvPr>
        <xdr:cNvSpPr/>
      </xdr:nvSpPr>
      <xdr:spPr>
        <a:xfrm>
          <a:off x="3181350" y="21516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66675</xdr:colOff>
      <xdr:row>713</xdr:row>
      <xdr:rowOff>114300</xdr:rowOff>
    </xdr:from>
    <xdr:to>
      <xdr:col>4</xdr:col>
      <xdr:colOff>238125</xdr:colOff>
      <xdr:row>714</xdr:row>
      <xdr:rowOff>66675</xdr:rowOff>
    </xdr:to>
    <xdr:sp macro="" textlink="">
      <xdr:nvSpPr>
        <xdr:cNvPr id="781" name="Stern mit 4 Zacken 706">
          <a:extLst>
            <a:ext uri="{FF2B5EF4-FFF2-40B4-BE49-F238E27FC236}">
              <a16:creationId xmlns:a16="http://schemas.microsoft.com/office/drawing/2014/main" id="{B2E9435D-D057-43D8-9B44-81711DD01950}"/>
            </a:ext>
            <a:ext uri="{147F2762-F138-4A5C-976F-8EAC2B608ADB}">
              <a16:predDERef xmlns:a16="http://schemas.microsoft.com/office/drawing/2014/main" pred="{130F5553-AD9A-4049-A313-D15D5F1BA420}"/>
            </a:ext>
          </a:extLst>
        </xdr:cNvPr>
        <xdr:cNvSpPr/>
      </xdr:nvSpPr>
      <xdr:spPr>
        <a:xfrm>
          <a:off x="3181350" y="21697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76200</xdr:colOff>
      <xdr:row>714</xdr:row>
      <xdr:rowOff>123825</xdr:rowOff>
    </xdr:from>
    <xdr:to>
      <xdr:col>4</xdr:col>
      <xdr:colOff>247650</xdr:colOff>
      <xdr:row>715</xdr:row>
      <xdr:rowOff>76200</xdr:rowOff>
    </xdr:to>
    <xdr:sp macro="" textlink="">
      <xdr:nvSpPr>
        <xdr:cNvPr id="798" name="Stern mit 4 Zacken 706">
          <a:extLst>
            <a:ext uri="{FF2B5EF4-FFF2-40B4-BE49-F238E27FC236}">
              <a16:creationId xmlns:a16="http://schemas.microsoft.com/office/drawing/2014/main" id="{DBCF82B0-F86A-4AB0-B112-1F09C702D797}"/>
            </a:ext>
            <a:ext uri="{147F2762-F138-4A5C-976F-8EAC2B608ADB}">
              <a16:predDERef xmlns:a16="http://schemas.microsoft.com/office/drawing/2014/main" pred="{130F5553-AD9A-4049-A313-D15D5F1BA420}"/>
            </a:ext>
          </a:extLst>
        </xdr:cNvPr>
        <xdr:cNvSpPr/>
      </xdr:nvSpPr>
      <xdr:spPr>
        <a:xfrm>
          <a:off x="3190875" y="21897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904875</xdr:colOff>
      <xdr:row>715</xdr:row>
      <xdr:rowOff>123825</xdr:rowOff>
    </xdr:from>
    <xdr:to>
      <xdr:col>3</xdr:col>
      <xdr:colOff>1076325</xdr:colOff>
      <xdr:row>716</xdr:row>
      <xdr:rowOff>76200</xdr:rowOff>
    </xdr:to>
    <xdr:sp macro="" textlink="">
      <xdr:nvSpPr>
        <xdr:cNvPr id="823" name="Stern mit 4 Zacken 706">
          <a:extLst>
            <a:ext uri="{FF2B5EF4-FFF2-40B4-BE49-F238E27FC236}">
              <a16:creationId xmlns:a16="http://schemas.microsoft.com/office/drawing/2014/main" id="{3EC46079-EAF0-44A1-AD38-A11C63EB1906}"/>
            </a:ext>
            <a:ext uri="{147F2762-F138-4A5C-976F-8EAC2B608ADB}">
              <a16:predDERef xmlns:a16="http://schemas.microsoft.com/office/drawing/2014/main" pred="{130F5553-AD9A-4049-A313-D15D5F1BA420}"/>
            </a:ext>
          </a:extLst>
        </xdr:cNvPr>
        <xdr:cNvSpPr/>
      </xdr:nvSpPr>
      <xdr:spPr>
        <a:xfrm>
          <a:off x="2867025" y="22088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904875</xdr:colOff>
      <xdr:row>716</xdr:row>
      <xdr:rowOff>133350</xdr:rowOff>
    </xdr:from>
    <xdr:to>
      <xdr:col>3</xdr:col>
      <xdr:colOff>1076325</xdr:colOff>
      <xdr:row>717</xdr:row>
      <xdr:rowOff>85725</xdr:rowOff>
    </xdr:to>
    <xdr:sp macro="" textlink="">
      <xdr:nvSpPr>
        <xdr:cNvPr id="844" name="Stern mit 4 Zacken 706">
          <a:extLst>
            <a:ext uri="{FF2B5EF4-FFF2-40B4-BE49-F238E27FC236}">
              <a16:creationId xmlns:a16="http://schemas.microsoft.com/office/drawing/2014/main" id="{98E35D4F-D3FA-4E55-9E14-F776A26E80E9}"/>
            </a:ext>
            <a:ext uri="{147F2762-F138-4A5C-976F-8EAC2B608ADB}">
              <a16:predDERef xmlns:a16="http://schemas.microsoft.com/office/drawing/2014/main" pred="{130F5553-AD9A-4049-A313-D15D5F1BA420}"/>
            </a:ext>
          </a:extLst>
        </xdr:cNvPr>
        <xdr:cNvSpPr/>
      </xdr:nvSpPr>
      <xdr:spPr>
        <a:xfrm>
          <a:off x="2867025" y="222885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904875</xdr:colOff>
      <xdr:row>717</xdr:row>
      <xdr:rowOff>114300</xdr:rowOff>
    </xdr:from>
    <xdr:to>
      <xdr:col>3</xdr:col>
      <xdr:colOff>1076325</xdr:colOff>
      <xdr:row>718</xdr:row>
      <xdr:rowOff>66675</xdr:rowOff>
    </xdr:to>
    <xdr:sp macro="" textlink="">
      <xdr:nvSpPr>
        <xdr:cNvPr id="863" name="Stern mit 4 Zacken 706">
          <a:extLst>
            <a:ext uri="{FF2B5EF4-FFF2-40B4-BE49-F238E27FC236}">
              <a16:creationId xmlns:a16="http://schemas.microsoft.com/office/drawing/2014/main" id="{89B8D87A-6200-4293-8837-EC9BE7A97EB7}"/>
            </a:ext>
            <a:ext uri="{147F2762-F138-4A5C-976F-8EAC2B608ADB}">
              <a16:predDERef xmlns:a16="http://schemas.microsoft.com/office/drawing/2014/main" pred="{98E35D4F-D3FA-4E55-9E14-F776A26E80E9}"/>
            </a:ext>
          </a:extLst>
        </xdr:cNvPr>
        <xdr:cNvSpPr/>
      </xdr:nvSpPr>
      <xdr:spPr>
        <a:xfrm>
          <a:off x="2867025" y="22459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876300</xdr:colOff>
      <xdr:row>694</xdr:row>
      <xdr:rowOff>114300</xdr:rowOff>
    </xdr:from>
    <xdr:to>
      <xdr:col>3</xdr:col>
      <xdr:colOff>1047750</xdr:colOff>
      <xdr:row>695</xdr:row>
      <xdr:rowOff>66675</xdr:rowOff>
    </xdr:to>
    <xdr:sp macro="" textlink="">
      <xdr:nvSpPr>
        <xdr:cNvPr id="981" name="Stern mit 4 Zacken 706">
          <a:extLst>
            <a:ext uri="{FF2B5EF4-FFF2-40B4-BE49-F238E27FC236}">
              <a16:creationId xmlns:a16="http://schemas.microsoft.com/office/drawing/2014/main" id="{FF8D1B1B-6393-4068-8B51-740A9ECFC304}"/>
            </a:ext>
            <a:ext uri="{147F2762-F138-4A5C-976F-8EAC2B608ADB}">
              <a16:predDERef xmlns:a16="http://schemas.microsoft.com/office/drawing/2014/main" pred="{89B8D87A-6200-4293-8837-EC9BE7A97EB7}"/>
            </a:ext>
          </a:extLst>
        </xdr:cNvPr>
        <xdr:cNvSpPr/>
      </xdr:nvSpPr>
      <xdr:spPr>
        <a:xfrm>
          <a:off x="2838450" y="18078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876300</xdr:colOff>
      <xdr:row>695</xdr:row>
      <xdr:rowOff>123825</xdr:rowOff>
    </xdr:from>
    <xdr:to>
      <xdr:col>3</xdr:col>
      <xdr:colOff>1047750</xdr:colOff>
      <xdr:row>696</xdr:row>
      <xdr:rowOff>76200</xdr:rowOff>
    </xdr:to>
    <xdr:sp macro="" textlink="">
      <xdr:nvSpPr>
        <xdr:cNvPr id="1002" name="Stern mit 4 Zacken 706">
          <a:extLst>
            <a:ext uri="{FF2B5EF4-FFF2-40B4-BE49-F238E27FC236}">
              <a16:creationId xmlns:a16="http://schemas.microsoft.com/office/drawing/2014/main" id="{FE59D1F8-4E01-4475-8177-85E30E0D5119}"/>
            </a:ext>
            <a:ext uri="{147F2762-F138-4A5C-976F-8EAC2B608ADB}">
              <a16:predDERef xmlns:a16="http://schemas.microsoft.com/office/drawing/2014/main" pred="{FF8D1B1B-6393-4068-8B51-740A9ECFC304}"/>
            </a:ext>
          </a:extLst>
        </xdr:cNvPr>
        <xdr:cNvSpPr/>
      </xdr:nvSpPr>
      <xdr:spPr>
        <a:xfrm>
          <a:off x="2838450" y="18278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876300</xdr:colOff>
      <xdr:row>696</xdr:row>
      <xdr:rowOff>123825</xdr:rowOff>
    </xdr:from>
    <xdr:to>
      <xdr:col>3</xdr:col>
      <xdr:colOff>1047750</xdr:colOff>
      <xdr:row>697</xdr:row>
      <xdr:rowOff>76200</xdr:rowOff>
    </xdr:to>
    <xdr:sp macro="" textlink="">
      <xdr:nvSpPr>
        <xdr:cNvPr id="1017" name="Stern mit 4 Zacken 706">
          <a:extLst>
            <a:ext uri="{FF2B5EF4-FFF2-40B4-BE49-F238E27FC236}">
              <a16:creationId xmlns:a16="http://schemas.microsoft.com/office/drawing/2014/main" id="{50C38F6E-5EB1-4549-BCE1-C54EC9781333}"/>
            </a:ext>
            <a:ext uri="{147F2762-F138-4A5C-976F-8EAC2B608ADB}">
              <a16:predDERef xmlns:a16="http://schemas.microsoft.com/office/drawing/2014/main" pred="{FE59D1F8-4E01-4475-8177-85E30E0D5119}"/>
            </a:ext>
          </a:extLst>
        </xdr:cNvPr>
        <xdr:cNvSpPr/>
      </xdr:nvSpPr>
      <xdr:spPr>
        <a:xfrm>
          <a:off x="2838450" y="18468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895350</xdr:colOff>
      <xdr:row>697</xdr:row>
      <xdr:rowOff>123825</xdr:rowOff>
    </xdr:from>
    <xdr:to>
      <xdr:col>3</xdr:col>
      <xdr:colOff>1066800</xdr:colOff>
      <xdr:row>698</xdr:row>
      <xdr:rowOff>76200</xdr:rowOff>
    </xdr:to>
    <xdr:sp macro="" textlink="">
      <xdr:nvSpPr>
        <xdr:cNvPr id="1031" name="Stern mit 4 Zacken 706">
          <a:extLst>
            <a:ext uri="{FF2B5EF4-FFF2-40B4-BE49-F238E27FC236}">
              <a16:creationId xmlns:a16="http://schemas.microsoft.com/office/drawing/2014/main" id="{8670F155-674B-441D-A928-82AF4693F03B}"/>
            </a:ext>
            <a:ext uri="{147F2762-F138-4A5C-976F-8EAC2B608ADB}">
              <a16:predDERef xmlns:a16="http://schemas.microsoft.com/office/drawing/2014/main" pred="{50C38F6E-5EB1-4549-BCE1-C54EC9781333}"/>
            </a:ext>
          </a:extLst>
        </xdr:cNvPr>
        <xdr:cNvSpPr/>
      </xdr:nvSpPr>
      <xdr:spPr>
        <a:xfrm>
          <a:off x="2857500" y="18659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895350</xdr:colOff>
      <xdr:row>698</xdr:row>
      <xdr:rowOff>123825</xdr:rowOff>
    </xdr:from>
    <xdr:to>
      <xdr:col>3</xdr:col>
      <xdr:colOff>1066800</xdr:colOff>
      <xdr:row>699</xdr:row>
      <xdr:rowOff>76200</xdr:rowOff>
    </xdr:to>
    <xdr:sp macro="" textlink="">
      <xdr:nvSpPr>
        <xdr:cNvPr id="1047" name="Stern mit 4 Zacken 706">
          <a:extLst>
            <a:ext uri="{FF2B5EF4-FFF2-40B4-BE49-F238E27FC236}">
              <a16:creationId xmlns:a16="http://schemas.microsoft.com/office/drawing/2014/main" id="{4A3556C9-6420-46D9-934A-6717B95C12D3}"/>
            </a:ext>
            <a:ext uri="{147F2762-F138-4A5C-976F-8EAC2B608ADB}">
              <a16:predDERef xmlns:a16="http://schemas.microsoft.com/office/drawing/2014/main" pred="{8670F155-674B-441D-A928-82AF4693F03B}"/>
            </a:ext>
          </a:extLst>
        </xdr:cNvPr>
        <xdr:cNvSpPr/>
      </xdr:nvSpPr>
      <xdr:spPr>
        <a:xfrm>
          <a:off x="2857500" y="18849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895350</xdr:colOff>
      <xdr:row>699</xdr:row>
      <xdr:rowOff>123825</xdr:rowOff>
    </xdr:from>
    <xdr:to>
      <xdr:col>3</xdr:col>
      <xdr:colOff>1066800</xdr:colOff>
      <xdr:row>700</xdr:row>
      <xdr:rowOff>76200</xdr:rowOff>
    </xdr:to>
    <xdr:sp macro="" textlink="">
      <xdr:nvSpPr>
        <xdr:cNvPr id="1063" name="Stern mit 4 Zacken 706">
          <a:extLst>
            <a:ext uri="{FF2B5EF4-FFF2-40B4-BE49-F238E27FC236}">
              <a16:creationId xmlns:a16="http://schemas.microsoft.com/office/drawing/2014/main" id="{6D11BD61-4384-4B9A-9C5E-48B33CFAE34C}"/>
            </a:ext>
            <a:ext uri="{147F2762-F138-4A5C-976F-8EAC2B608ADB}">
              <a16:predDERef xmlns:a16="http://schemas.microsoft.com/office/drawing/2014/main" pred="{4A3556C9-6420-46D9-934A-6717B95C12D3}"/>
            </a:ext>
          </a:extLst>
        </xdr:cNvPr>
        <xdr:cNvSpPr/>
      </xdr:nvSpPr>
      <xdr:spPr>
        <a:xfrm>
          <a:off x="2857500" y="19040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885825</xdr:colOff>
      <xdr:row>700</xdr:row>
      <xdr:rowOff>123825</xdr:rowOff>
    </xdr:from>
    <xdr:to>
      <xdr:col>3</xdr:col>
      <xdr:colOff>1057275</xdr:colOff>
      <xdr:row>701</xdr:row>
      <xdr:rowOff>76200</xdr:rowOff>
    </xdr:to>
    <xdr:sp macro="" textlink="">
      <xdr:nvSpPr>
        <xdr:cNvPr id="1083" name="Stern mit 4 Zacken 706">
          <a:extLst>
            <a:ext uri="{FF2B5EF4-FFF2-40B4-BE49-F238E27FC236}">
              <a16:creationId xmlns:a16="http://schemas.microsoft.com/office/drawing/2014/main" id="{0FA629D4-19A8-4474-BF31-046A421E70CD}"/>
            </a:ext>
            <a:ext uri="{147F2762-F138-4A5C-976F-8EAC2B608ADB}">
              <a16:predDERef xmlns:a16="http://schemas.microsoft.com/office/drawing/2014/main" pred="{6D11BD61-4384-4B9A-9C5E-48B33CFAE34C}"/>
            </a:ext>
          </a:extLst>
        </xdr:cNvPr>
        <xdr:cNvSpPr/>
      </xdr:nvSpPr>
      <xdr:spPr>
        <a:xfrm>
          <a:off x="2847975" y="19230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876300</xdr:colOff>
      <xdr:row>701</xdr:row>
      <xdr:rowOff>123825</xdr:rowOff>
    </xdr:from>
    <xdr:to>
      <xdr:col>3</xdr:col>
      <xdr:colOff>1047750</xdr:colOff>
      <xdr:row>702</xdr:row>
      <xdr:rowOff>76200</xdr:rowOff>
    </xdr:to>
    <xdr:sp macro="" textlink="">
      <xdr:nvSpPr>
        <xdr:cNvPr id="1099" name="Stern mit 4 Zacken 706">
          <a:extLst>
            <a:ext uri="{FF2B5EF4-FFF2-40B4-BE49-F238E27FC236}">
              <a16:creationId xmlns:a16="http://schemas.microsoft.com/office/drawing/2014/main" id="{0F8ED45A-D8FE-444E-A507-587FE1792E7B}"/>
            </a:ext>
            <a:ext uri="{147F2762-F138-4A5C-976F-8EAC2B608ADB}">
              <a16:predDERef xmlns:a16="http://schemas.microsoft.com/office/drawing/2014/main" pred="{0FA629D4-19A8-4474-BF31-046A421E70CD}"/>
            </a:ext>
          </a:extLst>
        </xdr:cNvPr>
        <xdr:cNvSpPr/>
      </xdr:nvSpPr>
      <xdr:spPr>
        <a:xfrm>
          <a:off x="2838450" y="19421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876300</xdr:colOff>
      <xdr:row>702</xdr:row>
      <xdr:rowOff>123825</xdr:rowOff>
    </xdr:from>
    <xdr:to>
      <xdr:col>3</xdr:col>
      <xdr:colOff>1047750</xdr:colOff>
      <xdr:row>703</xdr:row>
      <xdr:rowOff>76200</xdr:rowOff>
    </xdr:to>
    <xdr:sp macro="" textlink="">
      <xdr:nvSpPr>
        <xdr:cNvPr id="1118" name="Stern mit 4 Zacken 706">
          <a:extLst>
            <a:ext uri="{FF2B5EF4-FFF2-40B4-BE49-F238E27FC236}">
              <a16:creationId xmlns:a16="http://schemas.microsoft.com/office/drawing/2014/main" id="{75FECECB-24ED-4976-8A7F-FA50C2CF0F34}"/>
            </a:ext>
            <a:ext uri="{147F2762-F138-4A5C-976F-8EAC2B608ADB}">
              <a16:predDERef xmlns:a16="http://schemas.microsoft.com/office/drawing/2014/main" pred="{0F8ED45A-D8FE-444E-A507-587FE1792E7B}"/>
            </a:ext>
          </a:extLst>
        </xdr:cNvPr>
        <xdr:cNvSpPr/>
      </xdr:nvSpPr>
      <xdr:spPr>
        <a:xfrm>
          <a:off x="2838450" y="19611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885825</xdr:colOff>
      <xdr:row>703</xdr:row>
      <xdr:rowOff>123825</xdr:rowOff>
    </xdr:from>
    <xdr:to>
      <xdr:col>3</xdr:col>
      <xdr:colOff>1057275</xdr:colOff>
      <xdr:row>704</xdr:row>
      <xdr:rowOff>76200</xdr:rowOff>
    </xdr:to>
    <xdr:sp macro="" textlink="">
      <xdr:nvSpPr>
        <xdr:cNvPr id="1206" name="Stern mit 4 Zacken 706">
          <a:extLst>
            <a:ext uri="{FF2B5EF4-FFF2-40B4-BE49-F238E27FC236}">
              <a16:creationId xmlns:a16="http://schemas.microsoft.com/office/drawing/2014/main" id="{41F3D7BE-EF8F-4787-A6EC-CB8AF7F507A2}"/>
            </a:ext>
            <a:ext uri="{147F2762-F138-4A5C-976F-8EAC2B608ADB}">
              <a16:predDERef xmlns:a16="http://schemas.microsoft.com/office/drawing/2014/main" pred="{75FECECB-24ED-4976-8A7F-FA50C2CF0F34}"/>
            </a:ext>
          </a:extLst>
        </xdr:cNvPr>
        <xdr:cNvSpPr/>
      </xdr:nvSpPr>
      <xdr:spPr>
        <a:xfrm>
          <a:off x="2847975" y="19802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876300</xdr:colOff>
      <xdr:row>704</xdr:row>
      <xdr:rowOff>123825</xdr:rowOff>
    </xdr:from>
    <xdr:to>
      <xdr:col>3</xdr:col>
      <xdr:colOff>1047750</xdr:colOff>
      <xdr:row>705</xdr:row>
      <xdr:rowOff>76200</xdr:rowOff>
    </xdr:to>
    <xdr:sp macro="" textlink="">
      <xdr:nvSpPr>
        <xdr:cNvPr id="1205" name="Stern mit 4 Zacken 706">
          <a:extLst>
            <a:ext uri="{FF2B5EF4-FFF2-40B4-BE49-F238E27FC236}">
              <a16:creationId xmlns:a16="http://schemas.microsoft.com/office/drawing/2014/main" id="{3EDB494C-D88E-4070-9E17-05F90E98596B}"/>
            </a:ext>
            <a:ext uri="{147F2762-F138-4A5C-976F-8EAC2B608ADB}">
              <a16:predDERef xmlns:a16="http://schemas.microsoft.com/office/drawing/2014/main" pred="{41F3D7BE-EF8F-4787-A6EC-CB8AF7F507A2}"/>
            </a:ext>
          </a:extLst>
        </xdr:cNvPr>
        <xdr:cNvSpPr/>
      </xdr:nvSpPr>
      <xdr:spPr>
        <a:xfrm>
          <a:off x="2838450" y="19992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95250</xdr:colOff>
      <xdr:row>692</xdr:row>
      <xdr:rowOff>123825</xdr:rowOff>
    </xdr:from>
    <xdr:to>
      <xdr:col>4</xdr:col>
      <xdr:colOff>266700</xdr:colOff>
      <xdr:row>693</xdr:row>
      <xdr:rowOff>76200</xdr:rowOff>
    </xdr:to>
    <xdr:sp macro="" textlink="">
      <xdr:nvSpPr>
        <xdr:cNvPr id="1283" name="Stern mit 4 Zacken 706">
          <a:extLst>
            <a:ext uri="{FF2B5EF4-FFF2-40B4-BE49-F238E27FC236}">
              <a16:creationId xmlns:a16="http://schemas.microsoft.com/office/drawing/2014/main" id="{F4D7C2C5-9EFB-4807-BED6-BC85386738BD}"/>
            </a:ext>
            <a:ext uri="{147F2762-F138-4A5C-976F-8EAC2B608ADB}">
              <a16:predDERef xmlns:a16="http://schemas.microsoft.com/office/drawing/2014/main" pred="{130F5553-AD9A-4049-A313-D15D5F1BA420}"/>
            </a:ext>
          </a:extLst>
        </xdr:cNvPr>
        <xdr:cNvSpPr/>
      </xdr:nvSpPr>
      <xdr:spPr>
        <a:xfrm>
          <a:off x="3209925" y="17706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675</xdr:row>
      <xdr:rowOff>114300</xdr:rowOff>
    </xdr:from>
    <xdr:to>
      <xdr:col>4</xdr:col>
      <xdr:colOff>200025</xdr:colOff>
      <xdr:row>676</xdr:row>
      <xdr:rowOff>66675</xdr:rowOff>
    </xdr:to>
    <xdr:sp macro="" textlink="">
      <xdr:nvSpPr>
        <xdr:cNvPr id="1284" name="Stern mit 4 Zacken 1283">
          <a:extLst>
            <a:ext uri="{FF2B5EF4-FFF2-40B4-BE49-F238E27FC236}">
              <a16:creationId xmlns:a16="http://schemas.microsoft.com/office/drawing/2014/main" id="{BECEA2DA-1188-4AFD-A005-A8B471368E86}"/>
            </a:ext>
            <a:ext uri="{147F2762-F138-4A5C-976F-8EAC2B608ADB}">
              <a16:predDERef xmlns:a16="http://schemas.microsoft.com/office/drawing/2014/main" pred="{F4D7C2C5-9EFB-4807-BED6-BC85386738BD}"/>
            </a:ext>
          </a:extLst>
        </xdr:cNvPr>
        <xdr:cNvSpPr/>
      </xdr:nvSpPr>
      <xdr:spPr>
        <a:xfrm>
          <a:off x="3143250" y="7791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677</xdr:row>
      <xdr:rowOff>114300</xdr:rowOff>
    </xdr:from>
    <xdr:to>
      <xdr:col>3</xdr:col>
      <xdr:colOff>1095375</xdr:colOff>
      <xdr:row>678</xdr:row>
      <xdr:rowOff>66675</xdr:rowOff>
    </xdr:to>
    <xdr:sp macro="" textlink="">
      <xdr:nvSpPr>
        <xdr:cNvPr id="1285" name="Stern mit 4 Zacken 1284">
          <a:extLst>
            <a:ext uri="{FF2B5EF4-FFF2-40B4-BE49-F238E27FC236}">
              <a16:creationId xmlns:a16="http://schemas.microsoft.com/office/drawing/2014/main" id="{4625E1FE-E0F5-45EB-8550-7C10DF5F894E}"/>
            </a:ext>
            <a:ext uri="{147F2762-F138-4A5C-976F-8EAC2B608ADB}">
              <a16:predDERef xmlns:a16="http://schemas.microsoft.com/office/drawing/2014/main" pred="{BECEA2DA-1188-4AFD-A005-A8B471368E86}"/>
            </a:ext>
          </a:extLst>
        </xdr:cNvPr>
        <xdr:cNvSpPr/>
      </xdr:nvSpPr>
      <xdr:spPr>
        <a:xfrm>
          <a:off x="2886075" y="8172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676</xdr:row>
      <xdr:rowOff>114300</xdr:rowOff>
    </xdr:from>
    <xdr:to>
      <xdr:col>3</xdr:col>
      <xdr:colOff>1104900</xdr:colOff>
      <xdr:row>677</xdr:row>
      <xdr:rowOff>66675</xdr:rowOff>
    </xdr:to>
    <xdr:sp macro="" textlink="">
      <xdr:nvSpPr>
        <xdr:cNvPr id="1286" name="Stern mit 4 Zacken 1285">
          <a:extLst>
            <a:ext uri="{FF2B5EF4-FFF2-40B4-BE49-F238E27FC236}">
              <a16:creationId xmlns:a16="http://schemas.microsoft.com/office/drawing/2014/main" id="{730A0BEE-E362-4CA2-99D6-E4BC251A2BBA}"/>
            </a:ext>
            <a:ext uri="{147F2762-F138-4A5C-976F-8EAC2B608ADB}">
              <a16:predDERef xmlns:a16="http://schemas.microsoft.com/office/drawing/2014/main" pred="{4625E1FE-E0F5-45EB-8550-7C10DF5F894E}"/>
            </a:ext>
          </a:extLst>
        </xdr:cNvPr>
        <xdr:cNvSpPr/>
      </xdr:nvSpPr>
      <xdr:spPr>
        <a:xfrm>
          <a:off x="2895600" y="7981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679</xdr:row>
      <xdr:rowOff>114300</xdr:rowOff>
    </xdr:from>
    <xdr:to>
      <xdr:col>4</xdr:col>
      <xdr:colOff>209550</xdr:colOff>
      <xdr:row>680</xdr:row>
      <xdr:rowOff>66675</xdr:rowOff>
    </xdr:to>
    <xdr:sp macro="" textlink="">
      <xdr:nvSpPr>
        <xdr:cNvPr id="1287" name="Stern mit 4 Zacken 1286">
          <a:extLst>
            <a:ext uri="{FF2B5EF4-FFF2-40B4-BE49-F238E27FC236}">
              <a16:creationId xmlns:a16="http://schemas.microsoft.com/office/drawing/2014/main" id="{C34FB258-F618-4A38-A893-1BC42D98C3AE}"/>
            </a:ext>
            <a:ext uri="{147F2762-F138-4A5C-976F-8EAC2B608ADB}">
              <a16:predDERef xmlns:a16="http://schemas.microsoft.com/office/drawing/2014/main" pred="{730A0BEE-E362-4CA2-99D6-E4BC251A2BBA}"/>
            </a:ext>
          </a:extLst>
        </xdr:cNvPr>
        <xdr:cNvSpPr/>
      </xdr:nvSpPr>
      <xdr:spPr>
        <a:xfrm>
          <a:off x="3152775" y="15220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678</xdr:row>
      <xdr:rowOff>104775</xdr:rowOff>
    </xdr:from>
    <xdr:to>
      <xdr:col>4</xdr:col>
      <xdr:colOff>209550</xdr:colOff>
      <xdr:row>679</xdr:row>
      <xdr:rowOff>57150</xdr:rowOff>
    </xdr:to>
    <xdr:sp macro="" textlink="">
      <xdr:nvSpPr>
        <xdr:cNvPr id="1288" name="Stern mit 4 Zacken 1287">
          <a:extLst>
            <a:ext uri="{FF2B5EF4-FFF2-40B4-BE49-F238E27FC236}">
              <a16:creationId xmlns:a16="http://schemas.microsoft.com/office/drawing/2014/main" id="{B35A1C5F-1AA8-4217-B4D2-7626BAC46262}"/>
            </a:ext>
            <a:ext uri="{147F2762-F138-4A5C-976F-8EAC2B608ADB}">
              <a16:predDERef xmlns:a16="http://schemas.microsoft.com/office/drawing/2014/main" pred="{C34FB258-F618-4A38-A893-1BC42D98C3AE}"/>
            </a:ext>
          </a:extLst>
        </xdr:cNvPr>
        <xdr:cNvSpPr/>
      </xdr:nvSpPr>
      <xdr:spPr>
        <a:xfrm>
          <a:off x="3152775" y="8353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684</xdr:row>
      <xdr:rowOff>114300</xdr:rowOff>
    </xdr:from>
    <xdr:to>
      <xdr:col>3</xdr:col>
      <xdr:colOff>1104900</xdr:colOff>
      <xdr:row>685</xdr:row>
      <xdr:rowOff>66675</xdr:rowOff>
    </xdr:to>
    <xdr:sp macro="" textlink="">
      <xdr:nvSpPr>
        <xdr:cNvPr id="1289" name="Stern mit 4 Zacken 1288">
          <a:extLst>
            <a:ext uri="{FF2B5EF4-FFF2-40B4-BE49-F238E27FC236}">
              <a16:creationId xmlns:a16="http://schemas.microsoft.com/office/drawing/2014/main" id="{1007AD88-3EE4-4E44-858B-08FF69C5EE02}"/>
            </a:ext>
            <a:ext uri="{147F2762-F138-4A5C-976F-8EAC2B608ADB}">
              <a16:predDERef xmlns:a16="http://schemas.microsoft.com/office/drawing/2014/main" pred="{B35A1C5F-1AA8-4217-B4D2-7626BAC46262}"/>
            </a:ext>
          </a:extLst>
        </xdr:cNvPr>
        <xdr:cNvSpPr/>
      </xdr:nvSpPr>
      <xdr:spPr>
        <a:xfrm>
          <a:off x="2895600" y="3028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683</xdr:row>
      <xdr:rowOff>104775</xdr:rowOff>
    </xdr:from>
    <xdr:to>
      <xdr:col>3</xdr:col>
      <xdr:colOff>1104900</xdr:colOff>
      <xdr:row>684</xdr:row>
      <xdr:rowOff>57150</xdr:rowOff>
    </xdr:to>
    <xdr:sp macro="" textlink="">
      <xdr:nvSpPr>
        <xdr:cNvPr id="1290" name="Stern mit 4 Zacken 1289">
          <a:extLst>
            <a:ext uri="{FF2B5EF4-FFF2-40B4-BE49-F238E27FC236}">
              <a16:creationId xmlns:a16="http://schemas.microsoft.com/office/drawing/2014/main" id="{91A5334E-AB56-467A-8F58-6AF83693043F}"/>
            </a:ext>
            <a:ext uri="{147F2762-F138-4A5C-976F-8EAC2B608ADB}">
              <a16:predDERef xmlns:a16="http://schemas.microsoft.com/office/drawing/2014/main" pred="{1007AD88-3EE4-4E44-858B-08FF69C5EE02}"/>
            </a:ext>
          </a:extLst>
        </xdr:cNvPr>
        <xdr:cNvSpPr/>
      </xdr:nvSpPr>
      <xdr:spPr>
        <a:xfrm>
          <a:off x="2895600" y="9305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682</xdr:row>
      <xdr:rowOff>114300</xdr:rowOff>
    </xdr:from>
    <xdr:to>
      <xdr:col>4</xdr:col>
      <xdr:colOff>190500</xdr:colOff>
      <xdr:row>683</xdr:row>
      <xdr:rowOff>66675</xdr:rowOff>
    </xdr:to>
    <xdr:sp macro="" textlink="">
      <xdr:nvSpPr>
        <xdr:cNvPr id="1291" name="Stern mit 4 Zacken 1290">
          <a:extLst>
            <a:ext uri="{FF2B5EF4-FFF2-40B4-BE49-F238E27FC236}">
              <a16:creationId xmlns:a16="http://schemas.microsoft.com/office/drawing/2014/main" id="{D9A97939-90BB-4532-AB83-B612C90E831F}"/>
            </a:ext>
            <a:ext uri="{147F2762-F138-4A5C-976F-8EAC2B608ADB}">
              <a16:predDERef xmlns:a16="http://schemas.microsoft.com/office/drawing/2014/main" pred="{91A5334E-AB56-467A-8F58-6AF83693043F}"/>
            </a:ext>
          </a:extLst>
        </xdr:cNvPr>
        <xdr:cNvSpPr/>
      </xdr:nvSpPr>
      <xdr:spPr>
        <a:xfrm>
          <a:off x="3133725" y="9124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680</xdr:row>
      <xdr:rowOff>85725</xdr:rowOff>
    </xdr:from>
    <xdr:to>
      <xdr:col>3</xdr:col>
      <xdr:colOff>1095375</xdr:colOff>
      <xdr:row>681</xdr:row>
      <xdr:rowOff>38100</xdr:rowOff>
    </xdr:to>
    <xdr:sp macro="" textlink="">
      <xdr:nvSpPr>
        <xdr:cNvPr id="1292" name="Stern mit 4 Zacken 1291">
          <a:extLst>
            <a:ext uri="{FF2B5EF4-FFF2-40B4-BE49-F238E27FC236}">
              <a16:creationId xmlns:a16="http://schemas.microsoft.com/office/drawing/2014/main" id="{43C70177-5860-431B-9133-0EC9DB53C93D}"/>
            </a:ext>
            <a:ext uri="{147F2762-F138-4A5C-976F-8EAC2B608ADB}">
              <a16:predDERef xmlns:a16="http://schemas.microsoft.com/office/drawing/2014/main" pred="{D9A97939-90BB-4532-AB83-B612C90E831F}"/>
            </a:ext>
          </a:extLst>
        </xdr:cNvPr>
        <xdr:cNvSpPr/>
      </xdr:nvSpPr>
      <xdr:spPr>
        <a:xfrm>
          <a:off x="2886075" y="153828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681</xdr:row>
      <xdr:rowOff>95250</xdr:rowOff>
    </xdr:from>
    <xdr:to>
      <xdr:col>3</xdr:col>
      <xdr:colOff>1095375</xdr:colOff>
      <xdr:row>682</xdr:row>
      <xdr:rowOff>47625</xdr:rowOff>
    </xdr:to>
    <xdr:sp macro="" textlink="">
      <xdr:nvSpPr>
        <xdr:cNvPr id="1293" name="Stern mit 4 Zacken 1292">
          <a:extLst>
            <a:ext uri="{FF2B5EF4-FFF2-40B4-BE49-F238E27FC236}">
              <a16:creationId xmlns:a16="http://schemas.microsoft.com/office/drawing/2014/main" id="{B497B2EA-264A-4E2D-BAD6-904029927B0B}"/>
            </a:ext>
            <a:ext uri="{147F2762-F138-4A5C-976F-8EAC2B608ADB}">
              <a16:predDERef xmlns:a16="http://schemas.microsoft.com/office/drawing/2014/main" pred="{43C70177-5860-431B-9133-0EC9DB53C93D}"/>
            </a:ext>
          </a:extLst>
        </xdr:cNvPr>
        <xdr:cNvSpPr/>
      </xdr:nvSpPr>
      <xdr:spPr>
        <a:xfrm>
          <a:off x="2886075" y="155829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688</xdr:row>
      <xdr:rowOff>123825</xdr:rowOff>
    </xdr:from>
    <xdr:to>
      <xdr:col>3</xdr:col>
      <xdr:colOff>1114425</xdr:colOff>
      <xdr:row>689</xdr:row>
      <xdr:rowOff>76200</xdr:rowOff>
    </xdr:to>
    <xdr:sp macro="" textlink="">
      <xdr:nvSpPr>
        <xdr:cNvPr id="1294" name="Stern mit 4 Zacken 1293">
          <a:extLst>
            <a:ext uri="{FF2B5EF4-FFF2-40B4-BE49-F238E27FC236}">
              <a16:creationId xmlns:a16="http://schemas.microsoft.com/office/drawing/2014/main" id="{06F41F28-BA03-4086-BD97-BA5E5DEE0403}"/>
            </a:ext>
            <a:ext uri="{147F2762-F138-4A5C-976F-8EAC2B608ADB}">
              <a16:predDERef xmlns:a16="http://schemas.microsoft.com/office/drawing/2014/main" pred="{B497B2EA-264A-4E2D-BAD6-904029927B0B}"/>
            </a:ext>
          </a:extLst>
        </xdr:cNvPr>
        <xdr:cNvSpPr/>
      </xdr:nvSpPr>
      <xdr:spPr>
        <a:xfrm>
          <a:off x="2905125" y="10277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690</xdr:row>
      <xdr:rowOff>104775</xdr:rowOff>
    </xdr:from>
    <xdr:to>
      <xdr:col>3</xdr:col>
      <xdr:colOff>1104900</xdr:colOff>
      <xdr:row>691</xdr:row>
      <xdr:rowOff>57150</xdr:rowOff>
    </xdr:to>
    <xdr:sp macro="" textlink="">
      <xdr:nvSpPr>
        <xdr:cNvPr id="1295" name="Stern mit 4 Zacken 1294">
          <a:extLst>
            <a:ext uri="{FF2B5EF4-FFF2-40B4-BE49-F238E27FC236}">
              <a16:creationId xmlns:a16="http://schemas.microsoft.com/office/drawing/2014/main" id="{F36AF421-6295-4CAF-8E77-222C242DB08E}"/>
            </a:ext>
            <a:ext uri="{147F2762-F138-4A5C-976F-8EAC2B608ADB}">
              <a16:predDERef xmlns:a16="http://schemas.microsoft.com/office/drawing/2014/main" pred="{06F41F28-BA03-4086-BD97-BA5E5DEE0403}"/>
            </a:ext>
          </a:extLst>
        </xdr:cNvPr>
        <xdr:cNvSpPr/>
      </xdr:nvSpPr>
      <xdr:spPr>
        <a:xfrm>
          <a:off x="2895600" y="17306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685</xdr:row>
      <xdr:rowOff>114300</xdr:rowOff>
    </xdr:from>
    <xdr:to>
      <xdr:col>4</xdr:col>
      <xdr:colOff>209550</xdr:colOff>
      <xdr:row>686</xdr:row>
      <xdr:rowOff>66675</xdr:rowOff>
    </xdr:to>
    <xdr:sp macro="" textlink="">
      <xdr:nvSpPr>
        <xdr:cNvPr id="1296" name="Stern mit 4 Zacken 1295">
          <a:extLst>
            <a:ext uri="{FF2B5EF4-FFF2-40B4-BE49-F238E27FC236}">
              <a16:creationId xmlns:a16="http://schemas.microsoft.com/office/drawing/2014/main" id="{86726FF7-B5E9-4AD8-AAF4-358948B3940F}"/>
            </a:ext>
            <a:ext uri="{147F2762-F138-4A5C-976F-8EAC2B608ADB}">
              <a16:predDERef xmlns:a16="http://schemas.microsoft.com/office/drawing/2014/main" pred="{F36AF421-6295-4CAF-8E77-222C242DB08E}"/>
            </a:ext>
          </a:extLst>
        </xdr:cNvPr>
        <xdr:cNvSpPr/>
      </xdr:nvSpPr>
      <xdr:spPr>
        <a:xfrm>
          <a:off x="3152775" y="9696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95250</xdr:colOff>
      <xdr:row>691</xdr:row>
      <xdr:rowOff>114300</xdr:rowOff>
    </xdr:from>
    <xdr:to>
      <xdr:col>4</xdr:col>
      <xdr:colOff>266700</xdr:colOff>
      <xdr:row>692</xdr:row>
      <xdr:rowOff>66675</xdr:rowOff>
    </xdr:to>
    <xdr:sp macro="" textlink="">
      <xdr:nvSpPr>
        <xdr:cNvPr id="1297" name="Stern mit 4 Zacken 1296">
          <a:extLst>
            <a:ext uri="{FF2B5EF4-FFF2-40B4-BE49-F238E27FC236}">
              <a16:creationId xmlns:a16="http://schemas.microsoft.com/office/drawing/2014/main" id="{DBB732A0-9413-4E82-9B49-98969F9D30DC}"/>
            </a:ext>
            <a:ext uri="{147F2762-F138-4A5C-976F-8EAC2B608ADB}">
              <a16:predDERef xmlns:a16="http://schemas.microsoft.com/office/drawing/2014/main" pred="{86726FF7-B5E9-4AD8-AAF4-358948B3940F}"/>
            </a:ext>
          </a:extLst>
        </xdr:cNvPr>
        <xdr:cNvSpPr/>
      </xdr:nvSpPr>
      <xdr:spPr>
        <a:xfrm>
          <a:off x="3209925" y="10839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689</xdr:row>
      <xdr:rowOff>104775</xdr:rowOff>
    </xdr:from>
    <xdr:to>
      <xdr:col>3</xdr:col>
      <xdr:colOff>1104900</xdr:colOff>
      <xdr:row>690</xdr:row>
      <xdr:rowOff>57150</xdr:rowOff>
    </xdr:to>
    <xdr:sp macro="" textlink="">
      <xdr:nvSpPr>
        <xdr:cNvPr id="1298" name="Stern mit 4 Zacken 1297">
          <a:extLst>
            <a:ext uri="{FF2B5EF4-FFF2-40B4-BE49-F238E27FC236}">
              <a16:creationId xmlns:a16="http://schemas.microsoft.com/office/drawing/2014/main" id="{7F6278D6-E3A9-4D70-9E3E-2302E75F9258}"/>
            </a:ext>
            <a:ext uri="{147F2762-F138-4A5C-976F-8EAC2B608ADB}">
              <a16:predDERef xmlns:a16="http://schemas.microsoft.com/office/drawing/2014/main" pred="{DBB732A0-9413-4E82-9B49-98969F9D30DC}"/>
            </a:ext>
          </a:extLst>
        </xdr:cNvPr>
        <xdr:cNvSpPr/>
      </xdr:nvSpPr>
      <xdr:spPr>
        <a:xfrm>
          <a:off x="2895600" y="10448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686</xdr:row>
      <xdr:rowOff>104775</xdr:rowOff>
    </xdr:from>
    <xdr:to>
      <xdr:col>4</xdr:col>
      <xdr:colOff>209550</xdr:colOff>
      <xdr:row>687</xdr:row>
      <xdr:rowOff>57150</xdr:rowOff>
    </xdr:to>
    <xdr:sp macro="" textlink="">
      <xdr:nvSpPr>
        <xdr:cNvPr id="1299" name="Stern mit 4 Zacken 1298">
          <a:extLst>
            <a:ext uri="{FF2B5EF4-FFF2-40B4-BE49-F238E27FC236}">
              <a16:creationId xmlns:a16="http://schemas.microsoft.com/office/drawing/2014/main" id="{FE0FA6FF-E1FC-46E8-A9AA-2951DC25B25B}"/>
            </a:ext>
            <a:ext uri="{147F2762-F138-4A5C-976F-8EAC2B608ADB}">
              <a16:predDERef xmlns:a16="http://schemas.microsoft.com/office/drawing/2014/main" pred="{7F6278D6-E3A9-4D70-9E3E-2302E75F9258}"/>
            </a:ext>
          </a:extLst>
        </xdr:cNvPr>
        <xdr:cNvSpPr/>
      </xdr:nvSpPr>
      <xdr:spPr>
        <a:xfrm>
          <a:off x="3152775" y="16544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687</xdr:row>
      <xdr:rowOff>104775</xdr:rowOff>
    </xdr:from>
    <xdr:to>
      <xdr:col>4</xdr:col>
      <xdr:colOff>190500</xdr:colOff>
      <xdr:row>688</xdr:row>
      <xdr:rowOff>57150</xdr:rowOff>
    </xdr:to>
    <xdr:sp macro="" textlink="">
      <xdr:nvSpPr>
        <xdr:cNvPr id="1300" name="Stern mit 4 Zacken 1299">
          <a:extLst>
            <a:ext uri="{FF2B5EF4-FFF2-40B4-BE49-F238E27FC236}">
              <a16:creationId xmlns:a16="http://schemas.microsoft.com/office/drawing/2014/main" id="{346AD17E-7DB9-4FFD-8099-1D7CA870A1E5}"/>
            </a:ext>
            <a:ext uri="{147F2762-F138-4A5C-976F-8EAC2B608ADB}">
              <a16:predDERef xmlns:a16="http://schemas.microsoft.com/office/drawing/2014/main" pred="{FE0FA6FF-E1FC-46E8-A9AA-2951DC25B25B}"/>
            </a:ext>
          </a:extLst>
        </xdr:cNvPr>
        <xdr:cNvSpPr/>
      </xdr:nvSpPr>
      <xdr:spPr>
        <a:xfrm>
          <a:off x="3133725" y="16735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904875</xdr:colOff>
      <xdr:row>718</xdr:row>
      <xdr:rowOff>123825</xdr:rowOff>
    </xdr:from>
    <xdr:to>
      <xdr:col>3</xdr:col>
      <xdr:colOff>1076325</xdr:colOff>
      <xdr:row>719</xdr:row>
      <xdr:rowOff>76200</xdr:rowOff>
    </xdr:to>
    <xdr:sp macro="" textlink="">
      <xdr:nvSpPr>
        <xdr:cNvPr id="1301" name="Stern mit 4 Zacken 1300">
          <a:extLst>
            <a:ext uri="{FF2B5EF4-FFF2-40B4-BE49-F238E27FC236}">
              <a16:creationId xmlns:a16="http://schemas.microsoft.com/office/drawing/2014/main" id="{CBEB5EA3-EA3F-44C3-8296-9CDD6C9B2E42}"/>
            </a:ext>
            <a:ext uri="{147F2762-F138-4A5C-976F-8EAC2B608ADB}">
              <a16:predDERef xmlns:a16="http://schemas.microsoft.com/office/drawing/2014/main" pred="{346AD17E-7DB9-4FFD-8099-1D7CA870A1E5}"/>
            </a:ext>
          </a:extLst>
        </xdr:cNvPr>
        <xdr:cNvSpPr/>
      </xdr:nvSpPr>
      <xdr:spPr>
        <a:xfrm>
          <a:off x="2867025" y="22659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720</xdr:row>
      <xdr:rowOff>123825</xdr:rowOff>
    </xdr:from>
    <xdr:to>
      <xdr:col>4</xdr:col>
      <xdr:colOff>171450</xdr:colOff>
      <xdr:row>721</xdr:row>
      <xdr:rowOff>76200</xdr:rowOff>
    </xdr:to>
    <xdr:sp macro="" textlink="">
      <xdr:nvSpPr>
        <xdr:cNvPr id="1302" name="Stern mit 4 Zacken 1301">
          <a:extLst>
            <a:ext uri="{FF2B5EF4-FFF2-40B4-BE49-F238E27FC236}">
              <a16:creationId xmlns:a16="http://schemas.microsoft.com/office/drawing/2014/main" id="{77AAA2B1-8FF4-4291-A8A7-670715FBD1A4}"/>
            </a:ext>
            <a:ext uri="{147F2762-F138-4A5C-976F-8EAC2B608ADB}">
              <a16:predDERef xmlns:a16="http://schemas.microsoft.com/office/drawing/2014/main" pred="{CBEB5EA3-EA3F-44C3-8296-9CDD6C9B2E42}"/>
            </a:ext>
          </a:extLst>
        </xdr:cNvPr>
        <xdr:cNvSpPr/>
      </xdr:nvSpPr>
      <xdr:spPr>
        <a:xfrm>
          <a:off x="3114675" y="23040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904875</xdr:colOff>
      <xdr:row>719</xdr:row>
      <xdr:rowOff>123825</xdr:rowOff>
    </xdr:from>
    <xdr:to>
      <xdr:col>3</xdr:col>
      <xdr:colOff>1076325</xdr:colOff>
      <xdr:row>720</xdr:row>
      <xdr:rowOff>76200</xdr:rowOff>
    </xdr:to>
    <xdr:sp macro="" textlink="">
      <xdr:nvSpPr>
        <xdr:cNvPr id="1303" name="Stern mit 4 Zacken 1302">
          <a:extLst>
            <a:ext uri="{FF2B5EF4-FFF2-40B4-BE49-F238E27FC236}">
              <a16:creationId xmlns:a16="http://schemas.microsoft.com/office/drawing/2014/main" id="{A35245CA-A004-41DB-984B-8763D8107CEE}"/>
            </a:ext>
            <a:ext uri="{147F2762-F138-4A5C-976F-8EAC2B608ADB}">
              <a16:predDERef xmlns:a16="http://schemas.microsoft.com/office/drawing/2014/main" pred="{77AAA2B1-8FF4-4291-A8A7-670715FBD1A4}"/>
            </a:ext>
          </a:extLst>
        </xdr:cNvPr>
        <xdr:cNvSpPr/>
      </xdr:nvSpPr>
      <xdr:spPr>
        <a:xfrm>
          <a:off x="2867025" y="9705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726</xdr:row>
      <xdr:rowOff>114300</xdr:rowOff>
    </xdr:from>
    <xdr:to>
      <xdr:col>3</xdr:col>
      <xdr:colOff>1123950</xdr:colOff>
      <xdr:row>727</xdr:row>
      <xdr:rowOff>66675</xdr:rowOff>
    </xdr:to>
    <xdr:sp macro="" textlink="">
      <xdr:nvSpPr>
        <xdr:cNvPr id="1304" name="Stern mit 4 Zacken 1303">
          <a:extLst>
            <a:ext uri="{FF2B5EF4-FFF2-40B4-BE49-F238E27FC236}">
              <a16:creationId xmlns:a16="http://schemas.microsoft.com/office/drawing/2014/main" id="{67B688E9-C2CB-422E-8406-81675957627B}"/>
            </a:ext>
            <a:ext uri="{147F2762-F138-4A5C-976F-8EAC2B608ADB}">
              <a16:predDERef xmlns:a16="http://schemas.microsoft.com/office/drawing/2014/main" pred="{A35245CA-A004-41DB-984B-8763D8107CEE}"/>
            </a:ext>
          </a:extLst>
        </xdr:cNvPr>
        <xdr:cNvSpPr/>
      </xdr:nvSpPr>
      <xdr:spPr>
        <a:xfrm>
          <a:off x="2914650" y="11029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727</xdr:row>
      <xdr:rowOff>114300</xdr:rowOff>
    </xdr:from>
    <xdr:to>
      <xdr:col>4</xdr:col>
      <xdr:colOff>171450</xdr:colOff>
      <xdr:row>728</xdr:row>
      <xdr:rowOff>66675</xdr:rowOff>
    </xdr:to>
    <xdr:sp macro="" textlink="">
      <xdr:nvSpPr>
        <xdr:cNvPr id="1305" name="Stern mit 4 Zacken 1304">
          <a:extLst>
            <a:ext uri="{FF2B5EF4-FFF2-40B4-BE49-F238E27FC236}">
              <a16:creationId xmlns:a16="http://schemas.microsoft.com/office/drawing/2014/main" id="{C6BE86A1-C6BF-49B1-A4C8-F5E7D42BC271}"/>
            </a:ext>
            <a:ext uri="{147F2762-F138-4A5C-976F-8EAC2B608ADB}">
              <a16:predDERef xmlns:a16="http://schemas.microsoft.com/office/drawing/2014/main" pred="{67B688E9-C2CB-422E-8406-81675957627B}"/>
            </a:ext>
          </a:extLst>
        </xdr:cNvPr>
        <xdr:cNvSpPr/>
      </xdr:nvSpPr>
      <xdr:spPr>
        <a:xfrm>
          <a:off x="3114675" y="24364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728</xdr:row>
      <xdr:rowOff>104775</xdr:rowOff>
    </xdr:from>
    <xdr:to>
      <xdr:col>4</xdr:col>
      <xdr:colOff>171450</xdr:colOff>
      <xdr:row>729</xdr:row>
      <xdr:rowOff>57150</xdr:rowOff>
    </xdr:to>
    <xdr:sp macro="" textlink="">
      <xdr:nvSpPr>
        <xdr:cNvPr id="1306" name="Stern mit 4 Zacken 1305">
          <a:extLst>
            <a:ext uri="{FF2B5EF4-FFF2-40B4-BE49-F238E27FC236}">
              <a16:creationId xmlns:a16="http://schemas.microsoft.com/office/drawing/2014/main" id="{26B01597-AF12-403D-8B46-355CCDB97781}"/>
            </a:ext>
            <a:ext uri="{147F2762-F138-4A5C-976F-8EAC2B608ADB}">
              <a16:predDERef xmlns:a16="http://schemas.microsoft.com/office/drawing/2014/main" pred="{C6BE86A1-C6BF-49B1-A4C8-F5E7D42BC271}"/>
            </a:ext>
          </a:extLst>
        </xdr:cNvPr>
        <xdr:cNvSpPr/>
      </xdr:nvSpPr>
      <xdr:spPr>
        <a:xfrm>
          <a:off x="3114675" y="24545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722</xdr:row>
      <xdr:rowOff>142875</xdr:rowOff>
    </xdr:from>
    <xdr:to>
      <xdr:col>4</xdr:col>
      <xdr:colOff>180975</xdr:colOff>
      <xdr:row>723</xdr:row>
      <xdr:rowOff>95250</xdr:rowOff>
    </xdr:to>
    <xdr:sp macro="" textlink="">
      <xdr:nvSpPr>
        <xdr:cNvPr id="1308" name="Stern mit 4 Zacken 1307">
          <a:extLst>
            <a:ext uri="{FF2B5EF4-FFF2-40B4-BE49-F238E27FC236}">
              <a16:creationId xmlns:a16="http://schemas.microsoft.com/office/drawing/2014/main" id="{3AFAC3CD-AAF6-4CAF-B91F-DCC9B4CAAA3A}"/>
            </a:ext>
            <a:ext uri="{147F2762-F138-4A5C-976F-8EAC2B608ADB}">
              <a16:predDERef xmlns:a16="http://schemas.microsoft.com/office/drawing/2014/main" pred="{26B01597-AF12-403D-8B46-355CCDB97781}"/>
            </a:ext>
          </a:extLst>
        </xdr:cNvPr>
        <xdr:cNvSpPr/>
      </xdr:nvSpPr>
      <xdr:spPr>
        <a:xfrm>
          <a:off x="3124200" y="102965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721</xdr:row>
      <xdr:rowOff>114300</xdr:rowOff>
    </xdr:from>
    <xdr:to>
      <xdr:col>4</xdr:col>
      <xdr:colOff>171450</xdr:colOff>
      <xdr:row>722</xdr:row>
      <xdr:rowOff>66675</xdr:rowOff>
    </xdr:to>
    <xdr:sp macro="" textlink="">
      <xdr:nvSpPr>
        <xdr:cNvPr id="1309" name="Stern mit 4 Zacken 1308">
          <a:extLst>
            <a:ext uri="{FF2B5EF4-FFF2-40B4-BE49-F238E27FC236}">
              <a16:creationId xmlns:a16="http://schemas.microsoft.com/office/drawing/2014/main" id="{FA2CE693-1AE0-4EA4-98D4-210902A3EA25}"/>
            </a:ext>
            <a:ext uri="{147F2762-F138-4A5C-976F-8EAC2B608ADB}">
              <a16:predDERef xmlns:a16="http://schemas.microsoft.com/office/drawing/2014/main" pred="{3AFAC3CD-AAF6-4CAF-B91F-DCC9B4CAAA3A}"/>
            </a:ext>
          </a:extLst>
        </xdr:cNvPr>
        <xdr:cNvSpPr/>
      </xdr:nvSpPr>
      <xdr:spPr>
        <a:xfrm>
          <a:off x="3114675" y="23221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723</xdr:row>
      <xdr:rowOff>123825</xdr:rowOff>
    </xdr:from>
    <xdr:to>
      <xdr:col>3</xdr:col>
      <xdr:colOff>1104900</xdr:colOff>
      <xdr:row>724</xdr:row>
      <xdr:rowOff>76200</xdr:rowOff>
    </xdr:to>
    <xdr:sp macro="" textlink="">
      <xdr:nvSpPr>
        <xdr:cNvPr id="1310" name="Stern mit 4 Zacken 1309">
          <a:extLst>
            <a:ext uri="{FF2B5EF4-FFF2-40B4-BE49-F238E27FC236}">
              <a16:creationId xmlns:a16="http://schemas.microsoft.com/office/drawing/2014/main" id="{9F557AAF-5FB7-42E0-9FD0-33B4C702F670}"/>
            </a:ext>
            <a:ext uri="{147F2762-F138-4A5C-976F-8EAC2B608ADB}">
              <a16:predDERef xmlns:a16="http://schemas.microsoft.com/office/drawing/2014/main" pred="{FA2CE693-1AE0-4EA4-98D4-210902A3EA25}"/>
            </a:ext>
          </a:extLst>
        </xdr:cNvPr>
        <xdr:cNvSpPr/>
      </xdr:nvSpPr>
      <xdr:spPr>
        <a:xfrm>
          <a:off x="2895600" y="23612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724</xdr:row>
      <xdr:rowOff>123825</xdr:rowOff>
    </xdr:from>
    <xdr:to>
      <xdr:col>3</xdr:col>
      <xdr:colOff>1114425</xdr:colOff>
      <xdr:row>725</xdr:row>
      <xdr:rowOff>76200</xdr:rowOff>
    </xdr:to>
    <xdr:sp macro="" textlink="">
      <xdr:nvSpPr>
        <xdr:cNvPr id="1311" name="Stern mit 4 Zacken 1310">
          <a:extLst>
            <a:ext uri="{FF2B5EF4-FFF2-40B4-BE49-F238E27FC236}">
              <a16:creationId xmlns:a16="http://schemas.microsoft.com/office/drawing/2014/main" id="{1C22C28C-7E52-4814-A304-BDA730FB404B}"/>
            </a:ext>
            <a:ext uri="{147F2762-F138-4A5C-976F-8EAC2B608ADB}">
              <a16:predDERef xmlns:a16="http://schemas.microsoft.com/office/drawing/2014/main" pred="{9F557AAF-5FB7-42E0-9FD0-33B4C702F670}"/>
            </a:ext>
          </a:extLst>
        </xdr:cNvPr>
        <xdr:cNvSpPr/>
      </xdr:nvSpPr>
      <xdr:spPr>
        <a:xfrm>
          <a:off x="2905125" y="23802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725</xdr:row>
      <xdr:rowOff>114300</xdr:rowOff>
    </xdr:from>
    <xdr:to>
      <xdr:col>3</xdr:col>
      <xdr:colOff>1114425</xdr:colOff>
      <xdr:row>726</xdr:row>
      <xdr:rowOff>66675</xdr:rowOff>
    </xdr:to>
    <xdr:sp macro="" textlink="">
      <xdr:nvSpPr>
        <xdr:cNvPr id="1312" name="Stern mit 4 Zacken 1311">
          <a:extLst>
            <a:ext uri="{FF2B5EF4-FFF2-40B4-BE49-F238E27FC236}">
              <a16:creationId xmlns:a16="http://schemas.microsoft.com/office/drawing/2014/main" id="{EA9FB22A-80AD-4825-9BB9-E6772A06A12F}"/>
            </a:ext>
            <a:ext uri="{147F2762-F138-4A5C-976F-8EAC2B608ADB}">
              <a16:predDERef xmlns:a16="http://schemas.microsoft.com/office/drawing/2014/main" pred="{1C22C28C-7E52-4814-A304-BDA730FB404B}"/>
            </a:ext>
          </a:extLst>
        </xdr:cNvPr>
        <xdr:cNvSpPr/>
      </xdr:nvSpPr>
      <xdr:spPr>
        <a:xfrm>
          <a:off x="2905125" y="23983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730</xdr:row>
      <xdr:rowOff>123825</xdr:rowOff>
    </xdr:from>
    <xdr:to>
      <xdr:col>3</xdr:col>
      <xdr:colOff>1143000</xdr:colOff>
      <xdr:row>731</xdr:row>
      <xdr:rowOff>76200</xdr:rowOff>
    </xdr:to>
    <xdr:sp macro="" textlink="">
      <xdr:nvSpPr>
        <xdr:cNvPr id="1313" name="Stern mit 4 Zacken 1312">
          <a:extLst>
            <a:ext uri="{FF2B5EF4-FFF2-40B4-BE49-F238E27FC236}">
              <a16:creationId xmlns:a16="http://schemas.microsoft.com/office/drawing/2014/main" id="{92571EB8-C32E-4CEF-91E8-96B99CB4C540}"/>
            </a:ext>
            <a:ext uri="{147F2762-F138-4A5C-976F-8EAC2B608ADB}">
              <a16:predDERef xmlns:a16="http://schemas.microsoft.com/office/drawing/2014/main" pred="{EA9FB22A-80AD-4825-9BB9-E6772A06A12F}"/>
            </a:ext>
          </a:extLst>
        </xdr:cNvPr>
        <xdr:cNvSpPr/>
      </xdr:nvSpPr>
      <xdr:spPr>
        <a:xfrm>
          <a:off x="2933700" y="24945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1133475</xdr:colOff>
      <xdr:row>729</xdr:row>
      <xdr:rowOff>114300</xdr:rowOff>
    </xdr:from>
    <xdr:to>
      <xdr:col>4</xdr:col>
      <xdr:colOff>152400</xdr:colOff>
      <xdr:row>730</xdr:row>
      <xdr:rowOff>66675</xdr:rowOff>
    </xdr:to>
    <xdr:sp macro="" textlink="">
      <xdr:nvSpPr>
        <xdr:cNvPr id="1314" name="Stern mit 4 Zacken 1313">
          <a:extLst>
            <a:ext uri="{FF2B5EF4-FFF2-40B4-BE49-F238E27FC236}">
              <a16:creationId xmlns:a16="http://schemas.microsoft.com/office/drawing/2014/main" id="{1377F606-865A-459D-A555-38E5931C8FE8}"/>
            </a:ext>
            <a:ext uri="{147F2762-F138-4A5C-976F-8EAC2B608ADB}">
              <a16:predDERef xmlns:a16="http://schemas.microsoft.com/office/drawing/2014/main" pred="{92571EB8-C32E-4CEF-91E8-96B99CB4C540}"/>
            </a:ext>
          </a:extLst>
        </xdr:cNvPr>
        <xdr:cNvSpPr/>
      </xdr:nvSpPr>
      <xdr:spPr>
        <a:xfrm>
          <a:off x="3095625" y="11601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733</xdr:row>
      <xdr:rowOff>114300</xdr:rowOff>
    </xdr:from>
    <xdr:to>
      <xdr:col>3</xdr:col>
      <xdr:colOff>1114425</xdr:colOff>
      <xdr:row>734</xdr:row>
      <xdr:rowOff>66675</xdr:rowOff>
    </xdr:to>
    <xdr:sp macro="" textlink="">
      <xdr:nvSpPr>
        <xdr:cNvPr id="1315" name="Stern mit 4 Zacken 1314">
          <a:extLst>
            <a:ext uri="{FF2B5EF4-FFF2-40B4-BE49-F238E27FC236}">
              <a16:creationId xmlns:a16="http://schemas.microsoft.com/office/drawing/2014/main" id="{DE91353C-21FB-4CBC-BFD6-0960A67EC58C}"/>
            </a:ext>
            <a:ext uri="{147F2762-F138-4A5C-976F-8EAC2B608ADB}">
              <a16:predDERef xmlns:a16="http://schemas.microsoft.com/office/drawing/2014/main" pred="{1377F606-865A-459D-A555-38E5931C8FE8}"/>
            </a:ext>
          </a:extLst>
        </xdr:cNvPr>
        <xdr:cNvSpPr/>
      </xdr:nvSpPr>
      <xdr:spPr>
        <a:xfrm>
          <a:off x="2905125" y="12363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731</xdr:row>
      <xdr:rowOff>123825</xdr:rowOff>
    </xdr:from>
    <xdr:to>
      <xdr:col>3</xdr:col>
      <xdr:colOff>1143000</xdr:colOff>
      <xdr:row>732</xdr:row>
      <xdr:rowOff>76200</xdr:rowOff>
    </xdr:to>
    <xdr:sp macro="" textlink="">
      <xdr:nvSpPr>
        <xdr:cNvPr id="1316" name="Stern mit 4 Zacken 1315">
          <a:extLst>
            <a:ext uri="{FF2B5EF4-FFF2-40B4-BE49-F238E27FC236}">
              <a16:creationId xmlns:a16="http://schemas.microsoft.com/office/drawing/2014/main" id="{F30E18FA-B445-410C-B024-DC8B147FB643}"/>
            </a:ext>
            <a:ext uri="{147F2762-F138-4A5C-976F-8EAC2B608ADB}">
              <a16:predDERef xmlns:a16="http://schemas.microsoft.com/office/drawing/2014/main" pred="{DE91353C-21FB-4CBC-BFD6-0960A67EC58C}"/>
            </a:ext>
          </a:extLst>
        </xdr:cNvPr>
        <xdr:cNvSpPr/>
      </xdr:nvSpPr>
      <xdr:spPr>
        <a:xfrm>
          <a:off x="2933700" y="25136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732</xdr:row>
      <xdr:rowOff>123825</xdr:rowOff>
    </xdr:from>
    <xdr:to>
      <xdr:col>3</xdr:col>
      <xdr:colOff>1133475</xdr:colOff>
      <xdr:row>733</xdr:row>
      <xdr:rowOff>76200</xdr:rowOff>
    </xdr:to>
    <xdr:sp macro="" textlink="">
      <xdr:nvSpPr>
        <xdr:cNvPr id="1317" name="Stern mit 4 Zacken 1316">
          <a:extLst>
            <a:ext uri="{FF2B5EF4-FFF2-40B4-BE49-F238E27FC236}">
              <a16:creationId xmlns:a16="http://schemas.microsoft.com/office/drawing/2014/main" id="{77734B96-9FBB-41EC-9D24-6D3B116CE0A8}"/>
            </a:ext>
            <a:ext uri="{147F2762-F138-4A5C-976F-8EAC2B608ADB}">
              <a16:predDERef xmlns:a16="http://schemas.microsoft.com/office/drawing/2014/main" pred="{F30E18FA-B445-410C-B024-DC8B147FB643}"/>
            </a:ext>
          </a:extLst>
        </xdr:cNvPr>
        <xdr:cNvSpPr/>
      </xdr:nvSpPr>
      <xdr:spPr>
        <a:xfrm>
          <a:off x="2924175" y="25326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736</xdr:row>
      <xdr:rowOff>133350</xdr:rowOff>
    </xdr:from>
    <xdr:to>
      <xdr:col>4</xdr:col>
      <xdr:colOff>200025</xdr:colOff>
      <xdr:row>737</xdr:row>
      <xdr:rowOff>85725</xdr:rowOff>
    </xdr:to>
    <xdr:sp macro="" textlink="">
      <xdr:nvSpPr>
        <xdr:cNvPr id="1318" name="Stern mit 4 Zacken 1317">
          <a:extLst>
            <a:ext uri="{FF2B5EF4-FFF2-40B4-BE49-F238E27FC236}">
              <a16:creationId xmlns:a16="http://schemas.microsoft.com/office/drawing/2014/main" id="{E7427CA0-4B73-4B36-9B91-2868E2DB751A}"/>
            </a:ext>
            <a:ext uri="{147F2762-F138-4A5C-976F-8EAC2B608ADB}">
              <a16:predDERef xmlns:a16="http://schemas.microsoft.com/office/drawing/2014/main" pred="{77734B96-9FBB-41EC-9D24-6D3B116CE0A8}"/>
            </a:ext>
          </a:extLst>
        </xdr:cNvPr>
        <xdr:cNvSpPr/>
      </xdr:nvSpPr>
      <xdr:spPr>
        <a:xfrm>
          <a:off x="3143250" y="129540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734</xdr:row>
      <xdr:rowOff>123825</xdr:rowOff>
    </xdr:from>
    <xdr:to>
      <xdr:col>4</xdr:col>
      <xdr:colOff>180975</xdr:colOff>
      <xdr:row>735</xdr:row>
      <xdr:rowOff>76200</xdr:rowOff>
    </xdr:to>
    <xdr:sp macro="" textlink="">
      <xdr:nvSpPr>
        <xdr:cNvPr id="1319" name="Stern mit 4 Zacken 1318">
          <a:extLst>
            <a:ext uri="{FF2B5EF4-FFF2-40B4-BE49-F238E27FC236}">
              <a16:creationId xmlns:a16="http://schemas.microsoft.com/office/drawing/2014/main" id="{82F1D3A5-0A51-46E1-B57B-219000E7D05C}"/>
            </a:ext>
            <a:ext uri="{147F2762-F138-4A5C-976F-8EAC2B608ADB}">
              <a16:predDERef xmlns:a16="http://schemas.microsoft.com/office/drawing/2014/main" pred="{E7427CA0-4B73-4B36-9B91-2868E2DB751A}"/>
            </a:ext>
          </a:extLst>
        </xdr:cNvPr>
        <xdr:cNvSpPr/>
      </xdr:nvSpPr>
      <xdr:spPr>
        <a:xfrm>
          <a:off x="3124200" y="12563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735</xdr:row>
      <xdr:rowOff>133350</xdr:rowOff>
    </xdr:from>
    <xdr:to>
      <xdr:col>4</xdr:col>
      <xdr:colOff>190500</xdr:colOff>
      <xdr:row>736</xdr:row>
      <xdr:rowOff>85725</xdr:rowOff>
    </xdr:to>
    <xdr:sp macro="" textlink="">
      <xdr:nvSpPr>
        <xdr:cNvPr id="1320" name="Stern mit 4 Zacken 1319">
          <a:extLst>
            <a:ext uri="{FF2B5EF4-FFF2-40B4-BE49-F238E27FC236}">
              <a16:creationId xmlns:a16="http://schemas.microsoft.com/office/drawing/2014/main" id="{E9E90156-9EAB-4B8F-B8A9-281D43EF0A7B}"/>
            </a:ext>
            <a:ext uri="{147F2762-F138-4A5C-976F-8EAC2B608ADB}">
              <a16:predDERef xmlns:a16="http://schemas.microsoft.com/office/drawing/2014/main" pred="{82F1D3A5-0A51-46E1-B57B-219000E7D05C}"/>
            </a:ext>
          </a:extLst>
        </xdr:cNvPr>
        <xdr:cNvSpPr/>
      </xdr:nvSpPr>
      <xdr:spPr>
        <a:xfrm>
          <a:off x="3133725" y="127635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738</xdr:row>
      <xdr:rowOff>114300</xdr:rowOff>
    </xdr:from>
    <xdr:to>
      <xdr:col>3</xdr:col>
      <xdr:colOff>1104900</xdr:colOff>
      <xdr:row>739</xdr:row>
      <xdr:rowOff>66675</xdr:rowOff>
    </xdr:to>
    <xdr:sp macro="" textlink="">
      <xdr:nvSpPr>
        <xdr:cNvPr id="1322" name="Stern mit 4 Zacken 1321">
          <a:extLst>
            <a:ext uri="{FF2B5EF4-FFF2-40B4-BE49-F238E27FC236}">
              <a16:creationId xmlns:a16="http://schemas.microsoft.com/office/drawing/2014/main" id="{44DBF44D-A272-48C4-AA78-A2427F1C1C69}"/>
            </a:ext>
            <a:ext uri="{147F2762-F138-4A5C-976F-8EAC2B608ADB}">
              <a16:predDERef xmlns:a16="http://schemas.microsoft.com/office/drawing/2014/main" pred="{E9E90156-9EAB-4B8F-B8A9-281D43EF0A7B}"/>
            </a:ext>
          </a:extLst>
        </xdr:cNvPr>
        <xdr:cNvSpPr/>
      </xdr:nvSpPr>
      <xdr:spPr>
        <a:xfrm>
          <a:off x="2895600" y="13315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739</xdr:row>
      <xdr:rowOff>114300</xdr:rowOff>
    </xdr:from>
    <xdr:to>
      <xdr:col>3</xdr:col>
      <xdr:colOff>1114425</xdr:colOff>
      <xdr:row>740</xdr:row>
      <xdr:rowOff>66675</xdr:rowOff>
    </xdr:to>
    <xdr:sp macro="" textlink="">
      <xdr:nvSpPr>
        <xdr:cNvPr id="1323" name="Stern mit 4 Zacken 1322">
          <a:extLst>
            <a:ext uri="{FF2B5EF4-FFF2-40B4-BE49-F238E27FC236}">
              <a16:creationId xmlns:a16="http://schemas.microsoft.com/office/drawing/2014/main" id="{1E0D0B5A-DC76-44DF-A1A5-2D275CFBD58A}"/>
            </a:ext>
            <a:ext uri="{147F2762-F138-4A5C-976F-8EAC2B608ADB}">
              <a16:predDERef xmlns:a16="http://schemas.microsoft.com/office/drawing/2014/main" pred="{44DBF44D-A272-48C4-AA78-A2427F1C1C69}"/>
            </a:ext>
          </a:extLst>
        </xdr:cNvPr>
        <xdr:cNvSpPr/>
      </xdr:nvSpPr>
      <xdr:spPr>
        <a:xfrm>
          <a:off x="2905125" y="26650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737</xdr:row>
      <xdr:rowOff>114300</xdr:rowOff>
    </xdr:from>
    <xdr:to>
      <xdr:col>3</xdr:col>
      <xdr:colOff>1095375</xdr:colOff>
      <xdr:row>738</xdr:row>
      <xdr:rowOff>66675</xdr:rowOff>
    </xdr:to>
    <xdr:sp macro="" textlink="">
      <xdr:nvSpPr>
        <xdr:cNvPr id="1325" name="Stern mit 4 Zacken 1324">
          <a:extLst>
            <a:ext uri="{FF2B5EF4-FFF2-40B4-BE49-F238E27FC236}">
              <a16:creationId xmlns:a16="http://schemas.microsoft.com/office/drawing/2014/main" id="{C4A577E9-9787-4953-8522-33791EB99C71}"/>
            </a:ext>
            <a:ext uri="{147F2762-F138-4A5C-976F-8EAC2B608ADB}">
              <a16:predDERef xmlns:a16="http://schemas.microsoft.com/office/drawing/2014/main" pred="{8B2512E7-EE2C-4276-AB2F-31045BFF1A46}"/>
            </a:ext>
          </a:extLst>
        </xdr:cNvPr>
        <xdr:cNvSpPr/>
      </xdr:nvSpPr>
      <xdr:spPr>
        <a:xfrm>
          <a:off x="2886075" y="13125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744</xdr:row>
      <xdr:rowOff>104775</xdr:rowOff>
    </xdr:from>
    <xdr:to>
      <xdr:col>3</xdr:col>
      <xdr:colOff>1114425</xdr:colOff>
      <xdr:row>745</xdr:row>
      <xdr:rowOff>57150</xdr:rowOff>
    </xdr:to>
    <xdr:sp macro="" textlink="">
      <xdr:nvSpPr>
        <xdr:cNvPr id="1326" name="Stern mit 4 Zacken 1325">
          <a:extLst>
            <a:ext uri="{FF2B5EF4-FFF2-40B4-BE49-F238E27FC236}">
              <a16:creationId xmlns:a16="http://schemas.microsoft.com/office/drawing/2014/main" id="{9254FE1D-7F08-408C-ADF6-5C17E9EDB9F6}"/>
            </a:ext>
            <a:ext uri="{147F2762-F138-4A5C-976F-8EAC2B608ADB}">
              <a16:predDERef xmlns:a16="http://schemas.microsoft.com/office/drawing/2014/main" pred="{C4A577E9-9787-4953-8522-33791EB99C71}"/>
            </a:ext>
          </a:extLst>
        </xdr:cNvPr>
        <xdr:cNvSpPr/>
      </xdr:nvSpPr>
      <xdr:spPr>
        <a:xfrm>
          <a:off x="2905125" y="27593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740</xdr:row>
      <xdr:rowOff>114300</xdr:rowOff>
    </xdr:from>
    <xdr:to>
      <xdr:col>3</xdr:col>
      <xdr:colOff>1123950</xdr:colOff>
      <xdr:row>741</xdr:row>
      <xdr:rowOff>66675</xdr:rowOff>
    </xdr:to>
    <xdr:sp macro="" textlink="">
      <xdr:nvSpPr>
        <xdr:cNvPr id="1327" name="Stern mit 4 Zacken 1326">
          <a:extLst>
            <a:ext uri="{FF2B5EF4-FFF2-40B4-BE49-F238E27FC236}">
              <a16:creationId xmlns:a16="http://schemas.microsoft.com/office/drawing/2014/main" id="{ED51F64E-7EF0-4EAB-9712-ACFF17B8497A}"/>
            </a:ext>
            <a:ext uri="{147F2762-F138-4A5C-976F-8EAC2B608ADB}">
              <a16:predDERef xmlns:a16="http://schemas.microsoft.com/office/drawing/2014/main" pred="{9254FE1D-7F08-408C-ADF6-5C17E9EDB9F6}"/>
            </a:ext>
          </a:extLst>
        </xdr:cNvPr>
        <xdr:cNvSpPr/>
      </xdr:nvSpPr>
      <xdr:spPr>
        <a:xfrm>
          <a:off x="2914650" y="26841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741</xdr:row>
      <xdr:rowOff>114300</xdr:rowOff>
    </xdr:from>
    <xdr:to>
      <xdr:col>3</xdr:col>
      <xdr:colOff>1123950</xdr:colOff>
      <xdr:row>742</xdr:row>
      <xdr:rowOff>66675</xdr:rowOff>
    </xdr:to>
    <xdr:sp macro="" textlink="">
      <xdr:nvSpPr>
        <xdr:cNvPr id="1328" name="Stern mit 4 Zacken 1327">
          <a:extLst>
            <a:ext uri="{FF2B5EF4-FFF2-40B4-BE49-F238E27FC236}">
              <a16:creationId xmlns:a16="http://schemas.microsoft.com/office/drawing/2014/main" id="{63293CE0-DF44-4F4E-BD91-C4232C45B961}"/>
            </a:ext>
            <a:ext uri="{147F2762-F138-4A5C-976F-8EAC2B608ADB}">
              <a16:predDERef xmlns:a16="http://schemas.microsoft.com/office/drawing/2014/main" pred="{ED51F64E-7EF0-4EAB-9712-ACFF17B8497A}"/>
            </a:ext>
          </a:extLst>
        </xdr:cNvPr>
        <xdr:cNvSpPr/>
      </xdr:nvSpPr>
      <xdr:spPr>
        <a:xfrm>
          <a:off x="2914650" y="27031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742</xdr:row>
      <xdr:rowOff>123825</xdr:rowOff>
    </xdr:from>
    <xdr:to>
      <xdr:col>3</xdr:col>
      <xdr:colOff>1114425</xdr:colOff>
      <xdr:row>743</xdr:row>
      <xdr:rowOff>76200</xdr:rowOff>
    </xdr:to>
    <xdr:sp macro="" textlink="">
      <xdr:nvSpPr>
        <xdr:cNvPr id="1329" name="Stern mit 4 Zacken 1328">
          <a:extLst>
            <a:ext uri="{FF2B5EF4-FFF2-40B4-BE49-F238E27FC236}">
              <a16:creationId xmlns:a16="http://schemas.microsoft.com/office/drawing/2014/main" id="{4F437EE2-2B00-4341-8A94-D9BC7A1421A1}"/>
            </a:ext>
            <a:ext uri="{147F2762-F138-4A5C-976F-8EAC2B608ADB}">
              <a16:predDERef xmlns:a16="http://schemas.microsoft.com/office/drawing/2014/main" pred="{63293CE0-DF44-4F4E-BD91-C4232C45B961}"/>
            </a:ext>
          </a:extLst>
        </xdr:cNvPr>
        <xdr:cNvSpPr/>
      </xdr:nvSpPr>
      <xdr:spPr>
        <a:xfrm>
          <a:off x="2905125" y="27231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743</xdr:row>
      <xdr:rowOff>95250</xdr:rowOff>
    </xdr:from>
    <xdr:to>
      <xdr:col>3</xdr:col>
      <xdr:colOff>1114425</xdr:colOff>
      <xdr:row>744</xdr:row>
      <xdr:rowOff>47625</xdr:rowOff>
    </xdr:to>
    <xdr:sp macro="" textlink="">
      <xdr:nvSpPr>
        <xdr:cNvPr id="1330" name="Stern mit 4 Zacken 1329">
          <a:extLst>
            <a:ext uri="{FF2B5EF4-FFF2-40B4-BE49-F238E27FC236}">
              <a16:creationId xmlns:a16="http://schemas.microsoft.com/office/drawing/2014/main" id="{EF1E7F60-E053-416E-B8E6-4F91B737DEDD}"/>
            </a:ext>
            <a:ext uri="{147F2762-F138-4A5C-976F-8EAC2B608ADB}">
              <a16:predDERef xmlns:a16="http://schemas.microsoft.com/office/drawing/2014/main" pred="{4F437EE2-2B00-4341-8A94-D9BC7A1421A1}"/>
            </a:ext>
          </a:extLst>
        </xdr:cNvPr>
        <xdr:cNvSpPr/>
      </xdr:nvSpPr>
      <xdr:spPr>
        <a:xfrm>
          <a:off x="2905125" y="273939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751</xdr:row>
      <xdr:rowOff>123825</xdr:rowOff>
    </xdr:from>
    <xdr:to>
      <xdr:col>3</xdr:col>
      <xdr:colOff>1143000</xdr:colOff>
      <xdr:row>752</xdr:row>
      <xdr:rowOff>76200</xdr:rowOff>
    </xdr:to>
    <xdr:sp macro="" textlink="">
      <xdr:nvSpPr>
        <xdr:cNvPr id="1331" name="Stern mit 4 Zacken 1330">
          <a:extLst>
            <a:ext uri="{FF2B5EF4-FFF2-40B4-BE49-F238E27FC236}">
              <a16:creationId xmlns:a16="http://schemas.microsoft.com/office/drawing/2014/main" id="{1A8D86E4-07DB-4007-9080-F479D30CDB75}"/>
            </a:ext>
            <a:ext uri="{147F2762-F138-4A5C-976F-8EAC2B608ADB}">
              <a16:predDERef xmlns:a16="http://schemas.microsoft.com/office/drawing/2014/main" pred="{EF1E7F60-E053-416E-B8E6-4F91B737DEDD}"/>
            </a:ext>
          </a:extLst>
        </xdr:cNvPr>
        <xdr:cNvSpPr/>
      </xdr:nvSpPr>
      <xdr:spPr>
        <a:xfrm>
          <a:off x="2933700" y="15801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1123950</xdr:colOff>
      <xdr:row>745</xdr:row>
      <xdr:rowOff>114300</xdr:rowOff>
    </xdr:from>
    <xdr:to>
      <xdr:col>4</xdr:col>
      <xdr:colOff>142875</xdr:colOff>
      <xdr:row>746</xdr:row>
      <xdr:rowOff>66675</xdr:rowOff>
    </xdr:to>
    <xdr:sp macro="" textlink="">
      <xdr:nvSpPr>
        <xdr:cNvPr id="1332" name="Stern mit 4 Zacken 1331">
          <a:extLst>
            <a:ext uri="{FF2B5EF4-FFF2-40B4-BE49-F238E27FC236}">
              <a16:creationId xmlns:a16="http://schemas.microsoft.com/office/drawing/2014/main" id="{93F741AA-D5D2-448A-B117-F20481956636}"/>
            </a:ext>
            <a:ext uri="{147F2762-F138-4A5C-976F-8EAC2B608ADB}">
              <a16:predDERef xmlns:a16="http://schemas.microsoft.com/office/drawing/2014/main" pred="{1A8D86E4-07DB-4007-9080-F479D30CDB75}"/>
            </a:ext>
          </a:extLst>
        </xdr:cNvPr>
        <xdr:cNvSpPr/>
      </xdr:nvSpPr>
      <xdr:spPr>
        <a:xfrm>
          <a:off x="3086100" y="14649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752</xdr:row>
      <xdr:rowOff>114300</xdr:rowOff>
    </xdr:from>
    <xdr:to>
      <xdr:col>4</xdr:col>
      <xdr:colOff>209550</xdr:colOff>
      <xdr:row>753</xdr:row>
      <xdr:rowOff>66675</xdr:rowOff>
    </xdr:to>
    <xdr:sp macro="" textlink="">
      <xdr:nvSpPr>
        <xdr:cNvPr id="1333" name="Stern mit 4 Zacken 1332">
          <a:extLst>
            <a:ext uri="{FF2B5EF4-FFF2-40B4-BE49-F238E27FC236}">
              <a16:creationId xmlns:a16="http://schemas.microsoft.com/office/drawing/2014/main" id="{9C0F7514-D2AF-4919-871F-2F20DF00B59E}"/>
            </a:ext>
            <a:ext uri="{147F2762-F138-4A5C-976F-8EAC2B608ADB}">
              <a16:predDERef xmlns:a16="http://schemas.microsoft.com/office/drawing/2014/main" pred="{93F741AA-D5D2-448A-B117-F20481956636}"/>
            </a:ext>
          </a:extLst>
        </xdr:cNvPr>
        <xdr:cNvSpPr/>
      </xdr:nvSpPr>
      <xdr:spPr>
        <a:xfrm>
          <a:off x="3152775" y="29127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753</xdr:row>
      <xdr:rowOff>123825</xdr:rowOff>
    </xdr:from>
    <xdr:to>
      <xdr:col>4</xdr:col>
      <xdr:colOff>228600</xdr:colOff>
      <xdr:row>754</xdr:row>
      <xdr:rowOff>76200</xdr:rowOff>
    </xdr:to>
    <xdr:sp macro="" textlink="">
      <xdr:nvSpPr>
        <xdr:cNvPr id="1334" name="Stern mit 4 Zacken 1333">
          <a:extLst>
            <a:ext uri="{FF2B5EF4-FFF2-40B4-BE49-F238E27FC236}">
              <a16:creationId xmlns:a16="http://schemas.microsoft.com/office/drawing/2014/main" id="{2559960A-CA01-4557-8DFB-70B1B398A1DC}"/>
            </a:ext>
            <a:ext uri="{147F2762-F138-4A5C-976F-8EAC2B608ADB}">
              <a16:predDERef xmlns:a16="http://schemas.microsoft.com/office/drawing/2014/main" pred="{9C0F7514-D2AF-4919-871F-2F20DF00B59E}"/>
            </a:ext>
          </a:extLst>
        </xdr:cNvPr>
        <xdr:cNvSpPr/>
      </xdr:nvSpPr>
      <xdr:spPr>
        <a:xfrm>
          <a:off x="3171825" y="16182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1143000</xdr:colOff>
      <xdr:row>746</xdr:row>
      <xdr:rowOff>114300</xdr:rowOff>
    </xdr:from>
    <xdr:to>
      <xdr:col>4</xdr:col>
      <xdr:colOff>161925</xdr:colOff>
      <xdr:row>747</xdr:row>
      <xdr:rowOff>66675</xdr:rowOff>
    </xdr:to>
    <xdr:sp macro="" textlink="">
      <xdr:nvSpPr>
        <xdr:cNvPr id="1335" name="Stern mit 4 Zacken 1334">
          <a:extLst>
            <a:ext uri="{FF2B5EF4-FFF2-40B4-BE49-F238E27FC236}">
              <a16:creationId xmlns:a16="http://schemas.microsoft.com/office/drawing/2014/main" id="{F4649AC7-127A-41DA-AAEC-1A030C126E87}"/>
            </a:ext>
            <a:ext uri="{147F2762-F138-4A5C-976F-8EAC2B608ADB}">
              <a16:predDERef xmlns:a16="http://schemas.microsoft.com/office/drawing/2014/main" pred="{2559960A-CA01-4557-8DFB-70B1B398A1DC}"/>
            </a:ext>
          </a:extLst>
        </xdr:cNvPr>
        <xdr:cNvSpPr/>
      </xdr:nvSpPr>
      <xdr:spPr>
        <a:xfrm>
          <a:off x="3105150" y="14839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1143000</xdr:colOff>
      <xdr:row>748</xdr:row>
      <xdr:rowOff>114300</xdr:rowOff>
    </xdr:from>
    <xdr:to>
      <xdr:col>4</xdr:col>
      <xdr:colOff>161925</xdr:colOff>
      <xdr:row>749</xdr:row>
      <xdr:rowOff>66675</xdr:rowOff>
    </xdr:to>
    <xdr:sp macro="" textlink="">
      <xdr:nvSpPr>
        <xdr:cNvPr id="1336" name="Stern mit 4 Zacken 1335">
          <a:extLst>
            <a:ext uri="{FF2B5EF4-FFF2-40B4-BE49-F238E27FC236}">
              <a16:creationId xmlns:a16="http://schemas.microsoft.com/office/drawing/2014/main" id="{C0EB587B-3450-4424-BAC8-B1D305AB2E94}"/>
            </a:ext>
            <a:ext uri="{147F2762-F138-4A5C-976F-8EAC2B608ADB}">
              <a16:predDERef xmlns:a16="http://schemas.microsoft.com/office/drawing/2014/main" pred="{F4649AC7-127A-41DA-AAEC-1A030C126E87}"/>
            </a:ext>
          </a:extLst>
        </xdr:cNvPr>
        <xdr:cNvSpPr/>
      </xdr:nvSpPr>
      <xdr:spPr>
        <a:xfrm>
          <a:off x="3105150" y="28365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1143000</xdr:colOff>
      <xdr:row>747</xdr:row>
      <xdr:rowOff>114300</xdr:rowOff>
    </xdr:from>
    <xdr:to>
      <xdr:col>4</xdr:col>
      <xdr:colOff>161925</xdr:colOff>
      <xdr:row>748</xdr:row>
      <xdr:rowOff>66675</xdr:rowOff>
    </xdr:to>
    <xdr:sp macro="" textlink="">
      <xdr:nvSpPr>
        <xdr:cNvPr id="1337" name="Stern mit 4 Zacken 1336">
          <a:extLst>
            <a:ext uri="{FF2B5EF4-FFF2-40B4-BE49-F238E27FC236}">
              <a16:creationId xmlns:a16="http://schemas.microsoft.com/office/drawing/2014/main" id="{4DB4769B-EB01-47CD-89B8-650453C0465E}"/>
            </a:ext>
            <a:ext uri="{147F2762-F138-4A5C-976F-8EAC2B608ADB}">
              <a16:predDERef xmlns:a16="http://schemas.microsoft.com/office/drawing/2014/main" pred="{C0EB587B-3450-4424-BAC8-B1D305AB2E94}"/>
            </a:ext>
          </a:extLst>
        </xdr:cNvPr>
        <xdr:cNvSpPr/>
      </xdr:nvSpPr>
      <xdr:spPr>
        <a:xfrm>
          <a:off x="3105150" y="15030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749</xdr:row>
      <xdr:rowOff>114300</xdr:rowOff>
    </xdr:from>
    <xdr:to>
      <xdr:col>3</xdr:col>
      <xdr:colOff>1143000</xdr:colOff>
      <xdr:row>750</xdr:row>
      <xdr:rowOff>66675</xdr:rowOff>
    </xdr:to>
    <xdr:sp macro="" textlink="">
      <xdr:nvSpPr>
        <xdr:cNvPr id="1338" name="Stern mit 4 Zacken 1337">
          <a:extLst>
            <a:ext uri="{FF2B5EF4-FFF2-40B4-BE49-F238E27FC236}">
              <a16:creationId xmlns:a16="http://schemas.microsoft.com/office/drawing/2014/main" id="{B7EC7475-89A9-4CE9-B996-63B627A7B1EF}"/>
            </a:ext>
            <a:ext uri="{147F2762-F138-4A5C-976F-8EAC2B608ADB}">
              <a16:predDERef xmlns:a16="http://schemas.microsoft.com/office/drawing/2014/main" pred="{4DB4769B-EB01-47CD-89B8-650453C0465E}"/>
            </a:ext>
          </a:extLst>
        </xdr:cNvPr>
        <xdr:cNvSpPr/>
      </xdr:nvSpPr>
      <xdr:spPr>
        <a:xfrm>
          <a:off x="2933700" y="28555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750</xdr:row>
      <xdr:rowOff>123825</xdr:rowOff>
    </xdr:from>
    <xdr:to>
      <xdr:col>3</xdr:col>
      <xdr:colOff>1143000</xdr:colOff>
      <xdr:row>751</xdr:row>
      <xdr:rowOff>76200</xdr:rowOff>
    </xdr:to>
    <xdr:sp macro="" textlink="">
      <xdr:nvSpPr>
        <xdr:cNvPr id="1339" name="Stern mit 4 Zacken 1338">
          <a:extLst>
            <a:ext uri="{FF2B5EF4-FFF2-40B4-BE49-F238E27FC236}">
              <a16:creationId xmlns:a16="http://schemas.microsoft.com/office/drawing/2014/main" id="{359C4806-E0EB-4981-8199-000842F507D7}"/>
            </a:ext>
            <a:ext uri="{147F2762-F138-4A5C-976F-8EAC2B608ADB}">
              <a16:predDERef xmlns:a16="http://schemas.microsoft.com/office/drawing/2014/main" pred="{B7EC7475-89A9-4CE9-B996-63B627A7B1EF}"/>
            </a:ext>
          </a:extLst>
        </xdr:cNvPr>
        <xdr:cNvSpPr/>
      </xdr:nvSpPr>
      <xdr:spPr>
        <a:xfrm>
          <a:off x="2933700" y="28755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114300</xdr:colOff>
      <xdr:row>693</xdr:row>
      <xdr:rowOff>142875</xdr:rowOff>
    </xdr:from>
    <xdr:to>
      <xdr:col>4</xdr:col>
      <xdr:colOff>285750</xdr:colOff>
      <xdr:row>694</xdr:row>
      <xdr:rowOff>95250</xdr:rowOff>
    </xdr:to>
    <xdr:sp macro="" textlink="">
      <xdr:nvSpPr>
        <xdr:cNvPr id="759" name="Stern mit 4 Zacken 706">
          <a:extLst>
            <a:ext uri="{FF2B5EF4-FFF2-40B4-BE49-F238E27FC236}">
              <a16:creationId xmlns:a16="http://schemas.microsoft.com/office/drawing/2014/main" id="{FC9B1035-0063-4F7E-A9AD-0BC766D97651}"/>
            </a:ext>
            <a:ext uri="{147F2762-F138-4A5C-976F-8EAC2B608ADB}">
              <a16:predDERef xmlns:a16="http://schemas.microsoft.com/office/drawing/2014/main" pred="{359C4806-E0EB-4981-8199-000842F507D7}"/>
            </a:ext>
          </a:extLst>
        </xdr:cNvPr>
        <xdr:cNvSpPr/>
      </xdr:nvSpPr>
      <xdr:spPr>
        <a:xfrm>
          <a:off x="3228975" y="47720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876300</xdr:colOff>
      <xdr:row>694</xdr:row>
      <xdr:rowOff>123825</xdr:rowOff>
    </xdr:from>
    <xdr:to>
      <xdr:col>3</xdr:col>
      <xdr:colOff>1047750</xdr:colOff>
      <xdr:row>695</xdr:row>
      <xdr:rowOff>76200</xdr:rowOff>
    </xdr:to>
    <xdr:sp macro="" textlink="">
      <xdr:nvSpPr>
        <xdr:cNvPr id="760" name="Stern mit 4 Zacken 706">
          <a:extLst>
            <a:ext uri="{FF2B5EF4-FFF2-40B4-BE49-F238E27FC236}">
              <a16:creationId xmlns:a16="http://schemas.microsoft.com/office/drawing/2014/main" id="{35B58C88-9E5B-4D94-BD75-9130D7DA8F4B}"/>
            </a:ext>
            <a:ext uri="{147F2762-F138-4A5C-976F-8EAC2B608ADB}">
              <a16:predDERef xmlns:a16="http://schemas.microsoft.com/office/drawing/2014/main" pred="{FC9B1035-0063-4F7E-A9AD-0BC766D97651}"/>
            </a:ext>
          </a:extLst>
        </xdr:cNvPr>
        <xdr:cNvSpPr/>
      </xdr:nvSpPr>
      <xdr:spPr>
        <a:xfrm>
          <a:off x="2838450" y="11801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66675</xdr:colOff>
      <xdr:row>754</xdr:row>
      <xdr:rowOff>123825</xdr:rowOff>
    </xdr:from>
    <xdr:to>
      <xdr:col>4</xdr:col>
      <xdr:colOff>238125</xdr:colOff>
      <xdr:row>755</xdr:row>
      <xdr:rowOff>76200</xdr:rowOff>
    </xdr:to>
    <xdr:sp macro="" textlink="">
      <xdr:nvSpPr>
        <xdr:cNvPr id="764" name="Stern mit 4 Zacken 1333">
          <a:extLst>
            <a:ext uri="{FF2B5EF4-FFF2-40B4-BE49-F238E27FC236}">
              <a16:creationId xmlns:a16="http://schemas.microsoft.com/office/drawing/2014/main" id="{5C6366EE-E73D-436E-AC63-3BC04DA35459}"/>
            </a:ext>
            <a:ext uri="{147F2762-F138-4A5C-976F-8EAC2B608ADB}">
              <a16:predDERef xmlns:a16="http://schemas.microsoft.com/office/drawing/2014/main" pred="{35B58C88-9E5B-4D94-BD75-9130D7DA8F4B}"/>
            </a:ext>
          </a:extLst>
        </xdr:cNvPr>
        <xdr:cNvSpPr/>
      </xdr:nvSpPr>
      <xdr:spPr>
        <a:xfrm>
          <a:off x="3181350" y="16373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66675</xdr:colOff>
      <xdr:row>755</xdr:row>
      <xdr:rowOff>123825</xdr:rowOff>
    </xdr:from>
    <xdr:to>
      <xdr:col>4</xdr:col>
      <xdr:colOff>238125</xdr:colOff>
      <xdr:row>756</xdr:row>
      <xdr:rowOff>76200</xdr:rowOff>
    </xdr:to>
    <xdr:sp macro="" textlink="">
      <xdr:nvSpPr>
        <xdr:cNvPr id="765" name="Stern mit 4 Zacken 1333">
          <a:extLst>
            <a:ext uri="{FF2B5EF4-FFF2-40B4-BE49-F238E27FC236}">
              <a16:creationId xmlns:a16="http://schemas.microsoft.com/office/drawing/2014/main" id="{AC0F68FA-F69C-4C96-AA1A-9E6F5EE3C826}"/>
            </a:ext>
            <a:ext uri="{147F2762-F138-4A5C-976F-8EAC2B608ADB}">
              <a16:predDERef xmlns:a16="http://schemas.microsoft.com/office/drawing/2014/main" pred="{5C6366EE-E73D-436E-AC63-3BC04DA35459}"/>
            </a:ext>
          </a:extLst>
        </xdr:cNvPr>
        <xdr:cNvSpPr/>
      </xdr:nvSpPr>
      <xdr:spPr>
        <a:xfrm>
          <a:off x="3181350" y="16563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85725</xdr:colOff>
      <xdr:row>756</xdr:row>
      <xdr:rowOff>123825</xdr:rowOff>
    </xdr:from>
    <xdr:to>
      <xdr:col>4</xdr:col>
      <xdr:colOff>257175</xdr:colOff>
      <xdr:row>757</xdr:row>
      <xdr:rowOff>76200</xdr:rowOff>
    </xdr:to>
    <xdr:sp macro="" textlink="">
      <xdr:nvSpPr>
        <xdr:cNvPr id="766" name="Stern mit 4 Zacken 1333">
          <a:extLst>
            <a:ext uri="{FF2B5EF4-FFF2-40B4-BE49-F238E27FC236}">
              <a16:creationId xmlns:a16="http://schemas.microsoft.com/office/drawing/2014/main" id="{73492A59-66C5-4BB1-8B6E-C924BEFEFD62}"/>
            </a:ext>
            <a:ext uri="{147F2762-F138-4A5C-976F-8EAC2B608ADB}">
              <a16:predDERef xmlns:a16="http://schemas.microsoft.com/office/drawing/2014/main" pred="{9C0F7514-D2AF-4919-871F-2F20DF00B59E}"/>
            </a:ext>
          </a:extLst>
        </xdr:cNvPr>
        <xdr:cNvSpPr/>
      </xdr:nvSpPr>
      <xdr:spPr>
        <a:xfrm>
          <a:off x="3200400" y="16754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757</xdr:row>
      <xdr:rowOff>123825</xdr:rowOff>
    </xdr:from>
    <xdr:to>
      <xdr:col>4</xdr:col>
      <xdr:colOff>9525</xdr:colOff>
      <xdr:row>758</xdr:row>
      <xdr:rowOff>76200</xdr:rowOff>
    </xdr:to>
    <xdr:sp macro="" textlink="">
      <xdr:nvSpPr>
        <xdr:cNvPr id="767" name="Stern mit 4 Zacken 1333">
          <a:extLst>
            <a:ext uri="{FF2B5EF4-FFF2-40B4-BE49-F238E27FC236}">
              <a16:creationId xmlns:a16="http://schemas.microsoft.com/office/drawing/2014/main" id="{3E783D59-7AC6-4B3B-AE28-66D2514BF88F}"/>
            </a:ext>
            <a:ext uri="{147F2762-F138-4A5C-976F-8EAC2B608ADB}">
              <a16:predDERef xmlns:a16="http://schemas.microsoft.com/office/drawing/2014/main" pred="{73492A59-66C5-4BB1-8B6E-C924BEFEFD62}"/>
            </a:ext>
          </a:extLst>
        </xdr:cNvPr>
        <xdr:cNvSpPr/>
      </xdr:nvSpPr>
      <xdr:spPr>
        <a:xfrm>
          <a:off x="2952750" y="16944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758</xdr:row>
      <xdr:rowOff>95250</xdr:rowOff>
    </xdr:from>
    <xdr:to>
      <xdr:col>4</xdr:col>
      <xdr:colOff>0</xdr:colOff>
      <xdr:row>759</xdr:row>
      <xdr:rowOff>47625</xdr:rowOff>
    </xdr:to>
    <xdr:sp macro="" textlink="">
      <xdr:nvSpPr>
        <xdr:cNvPr id="768" name="Stern mit 4 Zacken 1333">
          <a:extLst>
            <a:ext uri="{FF2B5EF4-FFF2-40B4-BE49-F238E27FC236}">
              <a16:creationId xmlns:a16="http://schemas.microsoft.com/office/drawing/2014/main" id="{72D466E7-2AFD-4347-894A-CF19958ABB54}"/>
            </a:ext>
            <a:ext uri="{147F2762-F138-4A5C-976F-8EAC2B608ADB}">
              <a16:predDERef xmlns:a16="http://schemas.microsoft.com/office/drawing/2014/main" pred="{3E783D59-7AC6-4B3B-AE28-66D2514BF88F}"/>
            </a:ext>
          </a:extLst>
        </xdr:cNvPr>
        <xdr:cNvSpPr/>
      </xdr:nvSpPr>
      <xdr:spPr>
        <a:xfrm>
          <a:off x="2943225" y="171069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759</xdr:row>
      <xdr:rowOff>114300</xdr:rowOff>
    </xdr:from>
    <xdr:to>
      <xdr:col>3</xdr:col>
      <xdr:colOff>1143000</xdr:colOff>
      <xdr:row>760</xdr:row>
      <xdr:rowOff>66675</xdr:rowOff>
    </xdr:to>
    <xdr:sp macro="" textlink="">
      <xdr:nvSpPr>
        <xdr:cNvPr id="769" name="Stern mit 4 Zacken 1333">
          <a:extLst>
            <a:ext uri="{FF2B5EF4-FFF2-40B4-BE49-F238E27FC236}">
              <a16:creationId xmlns:a16="http://schemas.microsoft.com/office/drawing/2014/main" id="{761506A3-D9C7-49E2-8E24-496475631D3C}"/>
            </a:ext>
            <a:ext uri="{147F2762-F138-4A5C-976F-8EAC2B608ADB}">
              <a16:predDERef xmlns:a16="http://schemas.microsoft.com/office/drawing/2014/main" pred="{9C0F7514-D2AF-4919-871F-2F20DF00B59E}"/>
            </a:ext>
          </a:extLst>
        </xdr:cNvPr>
        <xdr:cNvSpPr/>
      </xdr:nvSpPr>
      <xdr:spPr>
        <a:xfrm>
          <a:off x="2933700" y="17316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760</xdr:row>
      <xdr:rowOff>104775</xdr:rowOff>
    </xdr:from>
    <xdr:to>
      <xdr:col>3</xdr:col>
      <xdr:colOff>1143000</xdr:colOff>
      <xdr:row>761</xdr:row>
      <xdr:rowOff>57150</xdr:rowOff>
    </xdr:to>
    <xdr:sp macro="" textlink="">
      <xdr:nvSpPr>
        <xdr:cNvPr id="770" name="Stern mit 4 Zacken 1333">
          <a:extLst>
            <a:ext uri="{FF2B5EF4-FFF2-40B4-BE49-F238E27FC236}">
              <a16:creationId xmlns:a16="http://schemas.microsoft.com/office/drawing/2014/main" id="{96406DB1-B25A-4477-917E-7637E65273D8}"/>
            </a:ext>
            <a:ext uri="{147F2762-F138-4A5C-976F-8EAC2B608ADB}">
              <a16:predDERef xmlns:a16="http://schemas.microsoft.com/office/drawing/2014/main" pred="{9C0F7514-D2AF-4919-871F-2F20DF00B59E}"/>
            </a:ext>
          </a:extLst>
        </xdr:cNvPr>
        <xdr:cNvSpPr/>
      </xdr:nvSpPr>
      <xdr:spPr>
        <a:xfrm>
          <a:off x="2933700" y="17497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761</xdr:row>
      <xdr:rowOff>114300</xdr:rowOff>
    </xdr:from>
    <xdr:to>
      <xdr:col>4</xdr:col>
      <xdr:colOff>171450</xdr:colOff>
      <xdr:row>762</xdr:row>
      <xdr:rowOff>66675</xdr:rowOff>
    </xdr:to>
    <xdr:sp macro="" textlink="">
      <xdr:nvSpPr>
        <xdr:cNvPr id="771" name="Stern mit 4 Zacken 1333">
          <a:extLst>
            <a:ext uri="{FF2B5EF4-FFF2-40B4-BE49-F238E27FC236}">
              <a16:creationId xmlns:a16="http://schemas.microsoft.com/office/drawing/2014/main" id="{F5D2046F-9B67-4402-A80A-D5CB02C47984}"/>
            </a:ext>
            <a:ext uri="{147F2762-F138-4A5C-976F-8EAC2B608ADB}">
              <a16:predDERef xmlns:a16="http://schemas.microsoft.com/office/drawing/2014/main" pred="{96406DB1-B25A-4477-917E-7637E65273D8}"/>
            </a:ext>
          </a:extLst>
        </xdr:cNvPr>
        <xdr:cNvSpPr/>
      </xdr:nvSpPr>
      <xdr:spPr>
        <a:xfrm>
          <a:off x="3114675" y="17697450"/>
          <a:ext cx="171450" cy="142875"/>
        </a:xfrm>
        <a:prstGeom prst="star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767</xdr:row>
      <xdr:rowOff>114300</xdr:rowOff>
    </xdr:from>
    <xdr:to>
      <xdr:col>3</xdr:col>
      <xdr:colOff>1123950</xdr:colOff>
      <xdr:row>768</xdr:row>
      <xdr:rowOff>66675</xdr:rowOff>
    </xdr:to>
    <xdr:sp macro="" textlink="">
      <xdr:nvSpPr>
        <xdr:cNvPr id="772" name="Stern mit 4 Zacken 1333">
          <a:extLst>
            <a:ext uri="{FF2B5EF4-FFF2-40B4-BE49-F238E27FC236}">
              <a16:creationId xmlns:a16="http://schemas.microsoft.com/office/drawing/2014/main" id="{56F0979C-14A7-4CDC-82D2-079375C90F3C}"/>
            </a:ext>
            <a:ext uri="{147F2762-F138-4A5C-976F-8EAC2B608ADB}">
              <a16:predDERef xmlns:a16="http://schemas.microsoft.com/office/drawing/2014/main" pred="{9C0F7514-D2AF-4919-871F-2F20DF00B59E}"/>
            </a:ext>
          </a:extLst>
        </xdr:cNvPr>
        <xdr:cNvSpPr/>
      </xdr:nvSpPr>
      <xdr:spPr>
        <a:xfrm>
          <a:off x="2914650" y="18840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1143000</xdr:colOff>
      <xdr:row>768</xdr:row>
      <xdr:rowOff>95250</xdr:rowOff>
    </xdr:from>
    <xdr:to>
      <xdr:col>4</xdr:col>
      <xdr:colOff>161925</xdr:colOff>
      <xdr:row>769</xdr:row>
      <xdr:rowOff>47625</xdr:rowOff>
    </xdr:to>
    <xdr:sp macro="" textlink="">
      <xdr:nvSpPr>
        <xdr:cNvPr id="734" name="Stern mit 4 Zacken 1333">
          <a:extLst>
            <a:ext uri="{FF2B5EF4-FFF2-40B4-BE49-F238E27FC236}">
              <a16:creationId xmlns:a16="http://schemas.microsoft.com/office/drawing/2014/main" id="{776D6A97-1C21-42E9-A170-9334596D09AD}"/>
            </a:ext>
            <a:ext uri="{147F2762-F138-4A5C-976F-8EAC2B608ADB}">
              <a16:predDERef xmlns:a16="http://schemas.microsoft.com/office/drawing/2014/main" pred="{56F0979C-14A7-4CDC-82D2-079375C90F3C}"/>
            </a:ext>
          </a:extLst>
        </xdr:cNvPr>
        <xdr:cNvSpPr/>
      </xdr:nvSpPr>
      <xdr:spPr>
        <a:xfrm>
          <a:off x="3105150" y="19011900"/>
          <a:ext cx="171450" cy="142875"/>
        </a:xfrm>
        <a:prstGeom prst="star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793</xdr:row>
      <xdr:rowOff>114300</xdr:rowOff>
    </xdr:from>
    <xdr:to>
      <xdr:col>4</xdr:col>
      <xdr:colOff>209550</xdr:colOff>
      <xdr:row>794</xdr:row>
      <xdr:rowOff>66675</xdr:rowOff>
    </xdr:to>
    <xdr:sp macro="" textlink="">
      <xdr:nvSpPr>
        <xdr:cNvPr id="776" name="Stern mit 4 Zacken 1333">
          <a:extLst>
            <a:ext uri="{FF2B5EF4-FFF2-40B4-BE49-F238E27FC236}">
              <a16:creationId xmlns:a16="http://schemas.microsoft.com/office/drawing/2014/main" id="{72632296-E140-4E89-9409-10C105A594B5}"/>
            </a:ext>
            <a:ext uri="{147F2762-F138-4A5C-976F-8EAC2B608ADB}">
              <a16:predDERef xmlns:a16="http://schemas.microsoft.com/office/drawing/2014/main" pred="{776D6A97-1C21-42E9-A170-9334596D09AD}"/>
            </a:ext>
          </a:extLst>
        </xdr:cNvPr>
        <xdr:cNvSpPr/>
      </xdr:nvSpPr>
      <xdr:spPr>
        <a:xfrm>
          <a:off x="3152775" y="23793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794</xdr:row>
      <xdr:rowOff>114300</xdr:rowOff>
    </xdr:from>
    <xdr:to>
      <xdr:col>4</xdr:col>
      <xdr:colOff>209550</xdr:colOff>
      <xdr:row>795</xdr:row>
      <xdr:rowOff>66675</xdr:rowOff>
    </xdr:to>
    <xdr:sp macro="" textlink="">
      <xdr:nvSpPr>
        <xdr:cNvPr id="777" name="Stern mit 4 Zacken 1333">
          <a:extLst>
            <a:ext uri="{FF2B5EF4-FFF2-40B4-BE49-F238E27FC236}">
              <a16:creationId xmlns:a16="http://schemas.microsoft.com/office/drawing/2014/main" id="{EFD65CD3-10EE-4772-9062-38C609183817}"/>
            </a:ext>
            <a:ext uri="{147F2762-F138-4A5C-976F-8EAC2B608ADB}">
              <a16:predDERef xmlns:a16="http://schemas.microsoft.com/office/drawing/2014/main" pred="{72632296-E140-4E89-9409-10C105A594B5}"/>
            </a:ext>
          </a:extLst>
        </xdr:cNvPr>
        <xdr:cNvSpPr/>
      </xdr:nvSpPr>
      <xdr:spPr>
        <a:xfrm>
          <a:off x="3152775" y="23983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795</xdr:row>
      <xdr:rowOff>123825</xdr:rowOff>
    </xdr:from>
    <xdr:to>
      <xdr:col>4</xdr:col>
      <xdr:colOff>219075</xdr:colOff>
      <xdr:row>796</xdr:row>
      <xdr:rowOff>76200</xdr:rowOff>
    </xdr:to>
    <xdr:sp macro="" textlink="">
      <xdr:nvSpPr>
        <xdr:cNvPr id="778" name="Stern mit 4 Zacken 1333">
          <a:extLst>
            <a:ext uri="{FF2B5EF4-FFF2-40B4-BE49-F238E27FC236}">
              <a16:creationId xmlns:a16="http://schemas.microsoft.com/office/drawing/2014/main" id="{78C9F238-93A6-4BF7-A40D-B61465C99B4F}"/>
            </a:ext>
            <a:ext uri="{147F2762-F138-4A5C-976F-8EAC2B608ADB}">
              <a16:predDERef xmlns:a16="http://schemas.microsoft.com/office/drawing/2014/main" pred="{9C0F7514-D2AF-4919-871F-2F20DF00B59E}"/>
            </a:ext>
          </a:extLst>
        </xdr:cNvPr>
        <xdr:cNvSpPr/>
      </xdr:nvSpPr>
      <xdr:spPr>
        <a:xfrm>
          <a:off x="3162300" y="24183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66675</xdr:colOff>
      <xdr:row>796</xdr:row>
      <xdr:rowOff>123825</xdr:rowOff>
    </xdr:from>
    <xdr:to>
      <xdr:col>4</xdr:col>
      <xdr:colOff>238125</xdr:colOff>
      <xdr:row>797</xdr:row>
      <xdr:rowOff>76200</xdr:rowOff>
    </xdr:to>
    <xdr:sp macro="" textlink="">
      <xdr:nvSpPr>
        <xdr:cNvPr id="779" name="Stern mit 4 Zacken 1333">
          <a:extLst>
            <a:ext uri="{FF2B5EF4-FFF2-40B4-BE49-F238E27FC236}">
              <a16:creationId xmlns:a16="http://schemas.microsoft.com/office/drawing/2014/main" id="{1E586995-E60D-4882-AF28-70B4E888B3E0}"/>
            </a:ext>
            <a:ext uri="{147F2762-F138-4A5C-976F-8EAC2B608ADB}">
              <a16:predDERef xmlns:a16="http://schemas.microsoft.com/office/drawing/2014/main" pred="{9C0F7514-D2AF-4919-871F-2F20DF00B59E}"/>
            </a:ext>
          </a:extLst>
        </xdr:cNvPr>
        <xdr:cNvSpPr/>
      </xdr:nvSpPr>
      <xdr:spPr>
        <a:xfrm>
          <a:off x="3181350" y="24374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66675</xdr:colOff>
      <xdr:row>797</xdr:row>
      <xdr:rowOff>123825</xdr:rowOff>
    </xdr:from>
    <xdr:to>
      <xdr:col>4</xdr:col>
      <xdr:colOff>238125</xdr:colOff>
      <xdr:row>798</xdr:row>
      <xdr:rowOff>76200</xdr:rowOff>
    </xdr:to>
    <xdr:sp macro="" textlink="">
      <xdr:nvSpPr>
        <xdr:cNvPr id="780" name="Stern mit 4 Zacken 1333">
          <a:extLst>
            <a:ext uri="{FF2B5EF4-FFF2-40B4-BE49-F238E27FC236}">
              <a16:creationId xmlns:a16="http://schemas.microsoft.com/office/drawing/2014/main" id="{D0B996F9-5F08-4288-B2EF-9A42C1DD34E5}"/>
            </a:ext>
            <a:ext uri="{147F2762-F138-4A5C-976F-8EAC2B608ADB}">
              <a16:predDERef xmlns:a16="http://schemas.microsoft.com/office/drawing/2014/main" pred="{9C0F7514-D2AF-4919-871F-2F20DF00B59E}"/>
            </a:ext>
          </a:extLst>
        </xdr:cNvPr>
        <xdr:cNvSpPr/>
      </xdr:nvSpPr>
      <xdr:spPr>
        <a:xfrm>
          <a:off x="3181350" y="24564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1143000</xdr:colOff>
      <xdr:row>762</xdr:row>
      <xdr:rowOff>114300</xdr:rowOff>
    </xdr:from>
    <xdr:to>
      <xdr:col>4</xdr:col>
      <xdr:colOff>161925</xdr:colOff>
      <xdr:row>763</xdr:row>
      <xdr:rowOff>66675</xdr:rowOff>
    </xdr:to>
    <xdr:sp macro="" textlink="">
      <xdr:nvSpPr>
        <xdr:cNvPr id="67" name="Stern mit 4 Zacken 66">
          <a:extLst>
            <a:ext uri="{FF2B5EF4-FFF2-40B4-BE49-F238E27FC236}">
              <a16:creationId xmlns:a16="http://schemas.microsoft.com/office/drawing/2014/main" id="{05449635-8714-40CC-9625-3FBA16C09A83}"/>
            </a:ext>
            <a:ext uri="{147F2762-F138-4A5C-976F-8EAC2B608ADB}">
              <a16:predDERef xmlns:a16="http://schemas.microsoft.com/office/drawing/2014/main" pred="{D0B996F9-5F08-4288-B2EF-9A42C1DD34E5}"/>
            </a:ext>
          </a:extLst>
        </xdr:cNvPr>
        <xdr:cNvSpPr/>
      </xdr:nvSpPr>
      <xdr:spPr>
        <a:xfrm>
          <a:off x="3105150" y="17887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763</xdr:row>
      <xdr:rowOff>123825</xdr:rowOff>
    </xdr:from>
    <xdr:to>
      <xdr:col>4</xdr:col>
      <xdr:colOff>171450</xdr:colOff>
      <xdr:row>764</xdr:row>
      <xdr:rowOff>76200</xdr:rowOff>
    </xdr:to>
    <xdr:sp macro="" textlink="">
      <xdr:nvSpPr>
        <xdr:cNvPr id="255" name="Stern mit 4 Zacken 254">
          <a:extLst>
            <a:ext uri="{FF2B5EF4-FFF2-40B4-BE49-F238E27FC236}">
              <a16:creationId xmlns:a16="http://schemas.microsoft.com/office/drawing/2014/main" id="{9D5C088B-D398-4B1A-B86B-67F7DD4FE893}"/>
            </a:ext>
            <a:ext uri="{147F2762-F138-4A5C-976F-8EAC2B608ADB}">
              <a16:predDERef xmlns:a16="http://schemas.microsoft.com/office/drawing/2014/main" pred="{05449635-8714-40CC-9625-3FBA16C09A83}"/>
            </a:ext>
          </a:extLst>
        </xdr:cNvPr>
        <xdr:cNvSpPr/>
      </xdr:nvSpPr>
      <xdr:spPr>
        <a:xfrm>
          <a:off x="3114675" y="18087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765</xdr:row>
      <xdr:rowOff>123825</xdr:rowOff>
    </xdr:from>
    <xdr:to>
      <xdr:col>3</xdr:col>
      <xdr:colOff>1143000</xdr:colOff>
      <xdr:row>766</xdr:row>
      <xdr:rowOff>76200</xdr:rowOff>
    </xdr:to>
    <xdr:sp macro="" textlink="">
      <xdr:nvSpPr>
        <xdr:cNvPr id="348" name="Stern mit 4 Zacken 347">
          <a:extLst>
            <a:ext uri="{FF2B5EF4-FFF2-40B4-BE49-F238E27FC236}">
              <a16:creationId xmlns:a16="http://schemas.microsoft.com/office/drawing/2014/main" id="{32DB07A9-CBBD-4F90-901F-4BC9290FD519}"/>
            </a:ext>
            <a:ext uri="{147F2762-F138-4A5C-976F-8EAC2B608ADB}">
              <a16:predDERef xmlns:a16="http://schemas.microsoft.com/office/drawing/2014/main" pred="{9D5C088B-D398-4B1A-B86B-67F7DD4FE893}"/>
            </a:ext>
          </a:extLst>
        </xdr:cNvPr>
        <xdr:cNvSpPr/>
      </xdr:nvSpPr>
      <xdr:spPr>
        <a:xfrm>
          <a:off x="2933700" y="18468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764</xdr:row>
      <xdr:rowOff>114300</xdr:rowOff>
    </xdr:from>
    <xdr:to>
      <xdr:col>3</xdr:col>
      <xdr:colOff>1133475</xdr:colOff>
      <xdr:row>765</xdr:row>
      <xdr:rowOff>66675</xdr:rowOff>
    </xdr:to>
    <xdr:sp macro="" textlink="">
      <xdr:nvSpPr>
        <xdr:cNvPr id="349" name="Stern mit 4 Zacken 348">
          <a:extLst>
            <a:ext uri="{FF2B5EF4-FFF2-40B4-BE49-F238E27FC236}">
              <a16:creationId xmlns:a16="http://schemas.microsoft.com/office/drawing/2014/main" id="{D663813B-E2A7-4960-B1F5-E57121B2CA1E}"/>
            </a:ext>
            <a:ext uri="{147F2762-F138-4A5C-976F-8EAC2B608ADB}">
              <a16:predDERef xmlns:a16="http://schemas.microsoft.com/office/drawing/2014/main" pred="{32DB07A9-CBBD-4F90-901F-4BC9290FD519}"/>
            </a:ext>
          </a:extLst>
        </xdr:cNvPr>
        <xdr:cNvSpPr/>
      </xdr:nvSpPr>
      <xdr:spPr>
        <a:xfrm>
          <a:off x="2924175" y="18268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766</xdr:row>
      <xdr:rowOff>123825</xdr:rowOff>
    </xdr:from>
    <xdr:to>
      <xdr:col>3</xdr:col>
      <xdr:colOff>1123950</xdr:colOff>
      <xdr:row>767</xdr:row>
      <xdr:rowOff>76200</xdr:rowOff>
    </xdr:to>
    <xdr:sp macro="" textlink="">
      <xdr:nvSpPr>
        <xdr:cNvPr id="733" name="Stern mit 4 Zacken 352">
          <a:extLst>
            <a:ext uri="{FF2B5EF4-FFF2-40B4-BE49-F238E27FC236}">
              <a16:creationId xmlns:a16="http://schemas.microsoft.com/office/drawing/2014/main" id="{F9D8A525-A9BA-4287-95CB-1940E389BEF5}"/>
            </a:ext>
            <a:ext uri="{147F2762-F138-4A5C-976F-8EAC2B608ADB}">
              <a16:predDERef xmlns:a16="http://schemas.microsoft.com/office/drawing/2014/main" pred="{D663813B-E2A7-4960-B1F5-E57121B2CA1E}"/>
            </a:ext>
          </a:extLst>
        </xdr:cNvPr>
        <xdr:cNvSpPr/>
      </xdr:nvSpPr>
      <xdr:spPr>
        <a:xfrm>
          <a:off x="2914650" y="18659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1143000</xdr:colOff>
      <xdr:row>771</xdr:row>
      <xdr:rowOff>104775</xdr:rowOff>
    </xdr:from>
    <xdr:to>
      <xdr:col>4</xdr:col>
      <xdr:colOff>161925</xdr:colOff>
      <xdr:row>772</xdr:row>
      <xdr:rowOff>57150</xdr:rowOff>
    </xdr:to>
    <xdr:sp macro="" textlink="">
      <xdr:nvSpPr>
        <xdr:cNvPr id="355" name="Stern mit 4 Zacken 354">
          <a:extLst>
            <a:ext uri="{FF2B5EF4-FFF2-40B4-BE49-F238E27FC236}">
              <a16:creationId xmlns:a16="http://schemas.microsoft.com/office/drawing/2014/main" id="{2165A092-EA62-4CFE-B198-C5050B1D6E15}"/>
            </a:ext>
            <a:ext uri="{147F2762-F138-4A5C-976F-8EAC2B608ADB}">
              <a16:predDERef xmlns:a16="http://schemas.microsoft.com/office/drawing/2014/main" pred="{F9D8A525-A9BA-4287-95CB-1940E389BEF5}"/>
            </a:ext>
          </a:extLst>
        </xdr:cNvPr>
        <xdr:cNvSpPr/>
      </xdr:nvSpPr>
      <xdr:spPr>
        <a:xfrm>
          <a:off x="3105150" y="19592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769</xdr:row>
      <xdr:rowOff>95250</xdr:rowOff>
    </xdr:from>
    <xdr:to>
      <xdr:col>4</xdr:col>
      <xdr:colOff>171450</xdr:colOff>
      <xdr:row>770</xdr:row>
      <xdr:rowOff>47625</xdr:rowOff>
    </xdr:to>
    <xdr:sp macro="" textlink="">
      <xdr:nvSpPr>
        <xdr:cNvPr id="401" name="Stern mit 4 Zacken 400">
          <a:extLst>
            <a:ext uri="{FF2B5EF4-FFF2-40B4-BE49-F238E27FC236}">
              <a16:creationId xmlns:a16="http://schemas.microsoft.com/office/drawing/2014/main" id="{8DB110C8-7F55-4F02-A0A0-B1BE2C75F775}"/>
            </a:ext>
            <a:ext uri="{147F2762-F138-4A5C-976F-8EAC2B608ADB}">
              <a16:predDERef xmlns:a16="http://schemas.microsoft.com/office/drawing/2014/main" pred="{2165A092-EA62-4CFE-B198-C5050B1D6E15}"/>
            </a:ext>
          </a:extLst>
        </xdr:cNvPr>
        <xdr:cNvSpPr/>
      </xdr:nvSpPr>
      <xdr:spPr>
        <a:xfrm>
          <a:off x="3114675" y="192024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770</xdr:row>
      <xdr:rowOff>95250</xdr:rowOff>
    </xdr:from>
    <xdr:to>
      <xdr:col>4</xdr:col>
      <xdr:colOff>171450</xdr:colOff>
      <xdr:row>771</xdr:row>
      <xdr:rowOff>47625</xdr:rowOff>
    </xdr:to>
    <xdr:sp macro="" textlink="">
      <xdr:nvSpPr>
        <xdr:cNvPr id="402" name="Stern mit 4 Zacken 401">
          <a:extLst>
            <a:ext uri="{FF2B5EF4-FFF2-40B4-BE49-F238E27FC236}">
              <a16:creationId xmlns:a16="http://schemas.microsoft.com/office/drawing/2014/main" id="{12D1C1C7-853F-4A9E-9B14-4CCDF22F78E3}"/>
            </a:ext>
            <a:ext uri="{147F2762-F138-4A5C-976F-8EAC2B608ADB}">
              <a16:predDERef xmlns:a16="http://schemas.microsoft.com/office/drawing/2014/main" pred="{8DB110C8-7F55-4F02-A0A0-B1BE2C75F775}"/>
            </a:ext>
          </a:extLst>
        </xdr:cNvPr>
        <xdr:cNvSpPr/>
      </xdr:nvSpPr>
      <xdr:spPr>
        <a:xfrm>
          <a:off x="3114675" y="193929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781</xdr:row>
      <xdr:rowOff>104775</xdr:rowOff>
    </xdr:from>
    <xdr:to>
      <xdr:col>4</xdr:col>
      <xdr:colOff>180975</xdr:colOff>
      <xdr:row>782</xdr:row>
      <xdr:rowOff>57150</xdr:rowOff>
    </xdr:to>
    <xdr:sp macro="" textlink="">
      <xdr:nvSpPr>
        <xdr:cNvPr id="735" name="Stern mit 4 Zacken 414">
          <a:extLst>
            <a:ext uri="{FF2B5EF4-FFF2-40B4-BE49-F238E27FC236}">
              <a16:creationId xmlns:a16="http://schemas.microsoft.com/office/drawing/2014/main" id="{1B4D5501-63A4-4918-983A-F23BCC1331E6}"/>
            </a:ext>
            <a:ext uri="{147F2762-F138-4A5C-976F-8EAC2B608ADB}">
              <a16:predDERef xmlns:a16="http://schemas.microsoft.com/office/drawing/2014/main" pred="{12D1C1C7-853F-4A9E-9B14-4CCDF22F78E3}"/>
            </a:ext>
          </a:extLst>
        </xdr:cNvPr>
        <xdr:cNvSpPr/>
      </xdr:nvSpPr>
      <xdr:spPr>
        <a:xfrm>
          <a:off x="3124200" y="21497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782</xdr:row>
      <xdr:rowOff>114300</xdr:rowOff>
    </xdr:from>
    <xdr:to>
      <xdr:col>4</xdr:col>
      <xdr:colOff>180975</xdr:colOff>
      <xdr:row>783</xdr:row>
      <xdr:rowOff>66675</xdr:rowOff>
    </xdr:to>
    <xdr:sp macro="" textlink="">
      <xdr:nvSpPr>
        <xdr:cNvPr id="416" name="Stern mit 4 Zacken 415">
          <a:extLst>
            <a:ext uri="{FF2B5EF4-FFF2-40B4-BE49-F238E27FC236}">
              <a16:creationId xmlns:a16="http://schemas.microsoft.com/office/drawing/2014/main" id="{1CD4BFAD-AC94-4A47-A6D1-9E4D49D6A9CD}"/>
            </a:ext>
            <a:ext uri="{147F2762-F138-4A5C-976F-8EAC2B608ADB}">
              <a16:predDERef xmlns:a16="http://schemas.microsoft.com/office/drawing/2014/main" pred="{1B4D5501-63A4-4918-983A-F23BCC1331E6}"/>
            </a:ext>
          </a:extLst>
        </xdr:cNvPr>
        <xdr:cNvSpPr/>
      </xdr:nvSpPr>
      <xdr:spPr>
        <a:xfrm>
          <a:off x="3124200" y="21697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783</xdr:row>
      <xdr:rowOff>95250</xdr:rowOff>
    </xdr:from>
    <xdr:to>
      <xdr:col>3</xdr:col>
      <xdr:colOff>1133475</xdr:colOff>
      <xdr:row>784</xdr:row>
      <xdr:rowOff>47625</xdr:rowOff>
    </xdr:to>
    <xdr:sp macro="" textlink="">
      <xdr:nvSpPr>
        <xdr:cNvPr id="419" name="Stern mit 4 Zacken 418">
          <a:extLst>
            <a:ext uri="{FF2B5EF4-FFF2-40B4-BE49-F238E27FC236}">
              <a16:creationId xmlns:a16="http://schemas.microsoft.com/office/drawing/2014/main" id="{E5561CCC-23CD-4E69-839C-565D3BD1B993}"/>
            </a:ext>
            <a:ext uri="{147F2762-F138-4A5C-976F-8EAC2B608ADB}">
              <a16:predDERef xmlns:a16="http://schemas.microsoft.com/office/drawing/2014/main" pred="{1CD4BFAD-AC94-4A47-A6D1-9E4D49D6A9CD}"/>
            </a:ext>
          </a:extLst>
        </xdr:cNvPr>
        <xdr:cNvSpPr/>
      </xdr:nvSpPr>
      <xdr:spPr>
        <a:xfrm>
          <a:off x="2924175" y="218694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784</xdr:row>
      <xdr:rowOff>114300</xdr:rowOff>
    </xdr:from>
    <xdr:to>
      <xdr:col>4</xdr:col>
      <xdr:colOff>0</xdr:colOff>
      <xdr:row>785</xdr:row>
      <xdr:rowOff>66675</xdr:rowOff>
    </xdr:to>
    <xdr:sp macro="" textlink="">
      <xdr:nvSpPr>
        <xdr:cNvPr id="420" name="Stern mit 4 Zacken 419">
          <a:extLst>
            <a:ext uri="{FF2B5EF4-FFF2-40B4-BE49-F238E27FC236}">
              <a16:creationId xmlns:a16="http://schemas.microsoft.com/office/drawing/2014/main" id="{E90E8D1B-D541-486D-A93D-06B69C58E1F6}"/>
            </a:ext>
            <a:ext uri="{147F2762-F138-4A5C-976F-8EAC2B608ADB}">
              <a16:predDERef xmlns:a16="http://schemas.microsoft.com/office/drawing/2014/main" pred="{E5561CCC-23CD-4E69-839C-565D3BD1B993}"/>
            </a:ext>
          </a:extLst>
        </xdr:cNvPr>
        <xdr:cNvSpPr/>
      </xdr:nvSpPr>
      <xdr:spPr>
        <a:xfrm>
          <a:off x="2943225" y="22078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780</xdr:row>
      <xdr:rowOff>104775</xdr:rowOff>
    </xdr:from>
    <xdr:to>
      <xdr:col>4</xdr:col>
      <xdr:colOff>180975</xdr:colOff>
      <xdr:row>781</xdr:row>
      <xdr:rowOff>57150</xdr:rowOff>
    </xdr:to>
    <xdr:sp macro="" textlink="">
      <xdr:nvSpPr>
        <xdr:cNvPr id="421" name="Stern mit 4 Zacken 420">
          <a:extLst>
            <a:ext uri="{FF2B5EF4-FFF2-40B4-BE49-F238E27FC236}">
              <a16:creationId xmlns:a16="http://schemas.microsoft.com/office/drawing/2014/main" id="{B1176E68-BD8E-4DF6-9321-B8FE390F07E6}"/>
            </a:ext>
            <a:ext uri="{147F2762-F138-4A5C-976F-8EAC2B608ADB}">
              <a16:predDERef xmlns:a16="http://schemas.microsoft.com/office/drawing/2014/main" pred="{E90E8D1B-D541-486D-A93D-06B69C58E1F6}"/>
            </a:ext>
          </a:extLst>
        </xdr:cNvPr>
        <xdr:cNvSpPr/>
      </xdr:nvSpPr>
      <xdr:spPr>
        <a:xfrm>
          <a:off x="3124200" y="21307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785</xdr:row>
      <xdr:rowOff>85725</xdr:rowOff>
    </xdr:from>
    <xdr:to>
      <xdr:col>4</xdr:col>
      <xdr:colOff>171450</xdr:colOff>
      <xdr:row>786</xdr:row>
      <xdr:rowOff>38100</xdr:rowOff>
    </xdr:to>
    <xdr:sp macro="" textlink="">
      <xdr:nvSpPr>
        <xdr:cNvPr id="429" name="Stern mit 4 Zacken 428">
          <a:extLst>
            <a:ext uri="{FF2B5EF4-FFF2-40B4-BE49-F238E27FC236}">
              <a16:creationId xmlns:a16="http://schemas.microsoft.com/office/drawing/2014/main" id="{999B6828-34B7-4B4F-9A34-A1B8A3B1879C}"/>
            </a:ext>
            <a:ext uri="{147F2762-F138-4A5C-976F-8EAC2B608ADB}">
              <a16:predDERef xmlns:a16="http://schemas.microsoft.com/office/drawing/2014/main" pred="{B1176E68-BD8E-4DF6-9321-B8FE390F07E6}"/>
            </a:ext>
          </a:extLst>
        </xdr:cNvPr>
        <xdr:cNvSpPr/>
      </xdr:nvSpPr>
      <xdr:spPr>
        <a:xfrm>
          <a:off x="3114675" y="222408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774</xdr:row>
      <xdr:rowOff>123825</xdr:rowOff>
    </xdr:from>
    <xdr:to>
      <xdr:col>3</xdr:col>
      <xdr:colOff>1133475</xdr:colOff>
      <xdr:row>775</xdr:row>
      <xdr:rowOff>76200</xdr:rowOff>
    </xdr:to>
    <xdr:sp macro="" textlink="">
      <xdr:nvSpPr>
        <xdr:cNvPr id="430" name="Stern mit 4 Zacken 429">
          <a:extLst>
            <a:ext uri="{FF2B5EF4-FFF2-40B4-BE49-F238E27FC236}">
              <a16:creationId xmlns:a16="http://schemas.microsoft.com/office/drawing/2014/main" id="{0D163209-1139-4F88-9045-15CB883AF985}"/>
            </a:ext>
            <a:ext uri="{147F2762-F138-4A5C-976F-8EAC2B608ADB}">
              <a16:predDERef xmlns:a16="http://schemas.microsoft.com/office/drawing/2014/main" pred="{999B6828-34B7-4B4F-9A34-A1B8A3B1879C}"/>
            </a:ext>
          </a:extLst>
        </xdr:cNvPr>
        <xdr:cNvSpPr/>
      </xdr:nvSpPr>
      <xdr:spPr>
        <a:xfrm>
          <a:off x="2924175" y="20183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773</xdr:row>
      <xdr:rowOff>114300</xdr:rowOff>
    </xdr:from>
    <xdr:to>
      <xdr:col>3</xdr:col>
      <xdr:colOff>1133475</xdr:colOff>
      <xdr:row>774</xdr:row>
      <xdr:rowOff>66675</xdr:rowOff>
    </xdr:to>
    <xdr:sp macro="" textlink="">
      <xdr:nvSpPr>
        <xdr:cNvPr id="445" name="Stern mit 4 Zacken 444">
          <a:extLst>
            <a:ext uri="{FF2B5EF4-FFF2-40B4-BE49-F238E27FC236}">
              <a16:creationId xmlns:a16="http://schemas.microsoft.com/office/drawing/2014/main" id="{EAF51CCF-CA55-41A6-B1A9-E22B03A2F7AB}"/>
            </a:ext>
            <a:ext uri="{147F2762-F138-4A5C-976F-8EAC2B608ADB}">
              <a16:predDERef xmlns:a16="http://schemas.microsoft.com/office/drawing/2014/main" pred="{0D163209-1139-4F88-9045-15CB883AF985}"/>
            </a:ext>
          </a:extLst>
        </xdr:cNvPr>
        <xdr:cNvSpPr/>
      </xdr:nvSpPr>
      <xdr:spPr>
        <a:xfrm>
          <a:off x="2924175" y="19983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772</xdr:row>
      <xdr:rowOff>104775</xdr:rowOff>
    </xdr:from>
    <xdr:to>
      <xdr:col>3</xdr:col>
      <xdr:colOff>1143000</xdr:colOff>
      <xdr:row>773</xdr:row>
      <xdr:rowOff>57150</xdr:rowOff>
    </xdr:to>
    <xdr:sp macro="" textlink="">
      <xdr:nvSpPr>
        <xdr:cNvPr id="732" name="Stern mit 4 Zacken 445">
          <a:extLst>
            <a:ext uri="{FF2B5EF4-FFF2-40B4-BE49-F238E27FC236}">
              <a16:creationId xmlns:a16="http://schemas.microsoft.com/office/drawing/2014/main" id="{FEAC4D9D-1D61-4466-B46F-6FC22940B26F}"/>
            </a:ext>
            <a:ext uri="{147F2762-F138-4A5C-976F-8EAC2B608ADB}">
              <a16:predDERef xmlns:a16="http://schemas.microsoft.com/office/drawing/2014/main" pred="{EAF51CCF-CA55-41A6-B1A9-E22B03A2F7AB}"/>
            </a:ext>
          </a:extLst>
        </xdr:cNvPr>
        <xdr:cNvSpPr/>
      </xdr:nvSpPr>
      <xdr:spPr>
        <a:xfrm>
          <a:off x="2933700" y="19783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775</xdr:row>
      <xdr:rowOff>114300</xdr:rowOff>
    </xdr:from>
    <xdr:to>
      <xdr:col>3</xdr:col>
      <xdr:colOff>1143000</xdr:colOff>
      <xdr:row>776</xdr:row>
      <xdr:rowOff>66675</xdr:rowOff>
    </xdr:to>
    <xdr:sp macro="" textlink="">
      <xdr:nvSpPr>
        <xdr:cNvPr id="494" name="Stern mit 4 Zacken 493">
          <a:extLst>
            <a:ext uri="{FF2B5EF4-FFF2-40B4-BE49-F238E27FC236}">
              <a16:creationId xmlns:a16="http://schemas.microsoft.com/office/drawing/2014/main" id="{E0FCA79A-1299-4514-BA8B-A4524081FB9A}"/>
            </a:ext>
            <a:ext uri="{147F2762-F138-4A5C-976F-8EAC2B608ADB}">
              <a16:predDERef xmlns:a16="http://schemas.microsoft.com/office/drawing/2014/main" pred="{FEAC4D9D-1D61-4466-B46F-6FC22940B26F}"/>
            </a:ext>
          </a:extLst>
        </xdr:cNvPr>
        <xdr:cNvSpPr/>
      </xdr:nvSpPr>
      <xdr:spPr>
        <a:xfrm>
          <a:off x="2933700" y="20364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776</xdr:row>
      <xdr:rowOff>114300</xdr:rowOff>
    </xdr:from>
    <xdr:to>
      <xdr:col>3</xdr:col>
      <xdr:colOff>1143000</xdr:colOff>
      <xdr:row>777</xdr:row>
      <xdr:rowOff>66675</xdr:rowOff>
    </xdr:to>
    <xdr:sp macro="" textlink="">
      <xdr:nvSpPr>
        <xdr:cNvPr id="724" name="Stern mit 4 Zacken 500">
          <a:extLst>
            <a:ext uri="{FF2B5EF4-FFF2-40B4-BE49-F238E27FC236}">
              <a16:creationId xmlns:a16="http://schemas.microsoft.com/office/drawing/2014/main" id="{D05F9A42-F3AE-4F7A-A85D-6D54631E96F0}"/>
            </a:ext>
            <a:ext uri="{147F2762-F138-4A5C-976F-8EAC2B608ADB}">
              <a16:predDERef xmlns:a16="http://schemas.microsoft.com/office/drawing/2014/main" pred="{E0FCA79A-1299-4514-BA8B-A4524081FB9A}"/>
            </a:ext>
          </a:extLst>
        </xdr:cNvPr>
        <xdr:cNvSpPr/>
      </xdr:nvSpPr>
      <xdr:spPr>
        <a:xfrm>
          <a:off x="2933700" y="20554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786</xdr:row>
      <xdr:rowOff>95250</xdr:rowOff>
    </xdr:from>
    <xdr:to>
      <xdr:col>4</xdr:col>
      <xdr:colOff>171450</xdr:colOff>
      <xdr:row>787</xdr:row>
      <xdr:rowOff>47625</xdr:rowOff>
    </xdr:to>
    <xdr:sp macro="" textlink="">
      <xdr:nvSpPr>
        <xdr:cNvPr id="512" name="Stern mit 4 Zacken 511">
          <a:extLst>
            <a:ext uri="{FF2B5EF4-FFF2-40B4-BE49-F238E27FC236}">
              <a16:creationId xmlns:a16="http://schemas.microsoft.com/office/drawing/2014/main" id="{FFA4230A-8C4E-489D-8ED9-150499E2F5BB}"/>
            </a:ext>
            <a:ext uri="{147F2762-F138-4A5C-976F-8EAC2B608ADB}">
              <a16:predDERef xmlns:a16="http://schemas.microsoft.com/office/drawing/2014/main" pred="{D05F9A42-F3AE-4F7A-A85D-6D54631E96F0}"/>
            </a:ext>
          </a:extLst>
        </xdr:cNvPr>
        <xdr:cNvSpPr/>
      </xdr:nvSpPr>
      <xdr:spPr>
        <a:xfrm>
          <a:off x="3114675" y="224409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777</xdr:row>
      <xdr:rowOff>114300</xdr:rowOff>
    </xdr:from>
    <xdr:to>
      <xdr:col>4</xdr:col>
      <xdr:colOff>209550</xdr:colOff>
      <xdr:row>778</xdr:row>
      <xdr:rowOff>66675</xdr:rowOff>
    </xdr:to>
    <xdr:sp macro="" textlink="">
      <xdr:nvSpPr>
        <xdr:cNvPr id="731" name="Stern mit 4 Zacken 541">
          <a:extLst>
            <a:ext uri="{FF2B5EF4-FFF2-40B4-BE49-F238E27FC236}">
              <a16:creationId xmlns:a16="http://schemas.microsoft.com/office/drawing/2014/main" id="{07973E51-548E-41EA-AC6B-C81E21682B84}"/>
            </a:ext>
            <a:ext uri="{147F2762-F138-4A5C-976F-8EAC2B608ADB}">
              <a16:predDERef xmlns:a16="http://schemas.microsoft.com/office/drawing/2014/main" pred="{FFA4230A-8C4E-489D-8ED9-150499E2F5BB}"/>
            </a:ext>
          </a:extLst>
        </xdr:cNvPr>
        <xdr:cNvSpPr/>
      </xdr:nvSpPr>
      <xdr:spPr>
        <a:xfrm>
          <a:off x="3152775" y="20745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778</xdr:row>
      <xdr:rowOff>114300</xdr:rowOff>
    </xdr:from>
    <xdr:to>
      <xdr:col>4</xdr:col>
      <xdr:colOff>0</xdr:colOff>
      <xdr:row>779</xdr:row>
      <xdr:rowOff>66675</xdr:rowOff>
    </xdr:to>
    <xdr:sp macro="" textlink="">
      <xdr:nvSpPr>
        <xdr:cNvPr id="600" name="Stern mit 4 Zacken 599">
          <a:extLst>
            <a:ext uri="{FF2B5EF4-FFF2-40B4-BE49-F238E27FC236}">
              <a16:creationId xmlns:a16="http://schemas.microsoft.com/office/drawing/2014/main" id="{F22F4EC5-7F3A-4BDC-A24F-5002EF28CC40}"/>
            </a:ext>
            <a:ext uri="{147F2762-F138-4A5C-976F-8EAC2B608ADB}">
              <a16:predDERef xmlns:a16="http://schemas.microsoft.com/office/drawing/2014/main" pred="{07973E51-548E-41EA-AC6B-C81E21682B84}"/>
            </a:ext>
          </a:extLst>
        </xdr:cNvPr>
        <xdr:cNvSpPr/>
      </xdr:nvSpPr>
      <xdr:spPr>
        <a:xfrm>
          <a:off x="2943225" y="20935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779</xdr:row>
      <xdr:rowOff>123825</xdr:rowOff>
    </xdr:from>
    <xdr:to>
      <xdr:col>4</xdr:col>
      <xdr:colOff>0</xdr:colOff>
      <xdr:row>780</xdr:row>
      <xdr:rowOff>76200</xdr:rowOff>
    </xdr:to>
    <xdr:sp macro="" textlink="">
      <xdr:nvSpPr>
        <xdr:cNvPr id="618" name="Stern mit 4 Zacken 617">
          <a:extLst>
            <a:ext uri="{FF2B5EF4-FFF2-40B4-BE49-F238E27FC236}">
              <a16:creationId xmlns:a16="http://schemas.microsoft.com/office/drawing/2014/main" id="{829EB7F7-CB0C-4FDC-BA4D-BFF1EFB1A965}"/>
            </a:ext>
            <a:ext uri="{147F2762-F138-4A5C-976F-8EAC2B608ADB}">
              <a16:predDERef xmlns:a16="http://schemas.microsoft.com/office/drawing/2014/main" pred="{F22F4EC5-7F3A-4BDC-A24F-5002EF28CC40}"/>
            </a:ext>
          </a:extLst>
        </xdr:cNvPr>
        <xdr:cNvSpPr/>
      </xdr:nvSpPr>
      <xdr:spPr>
        <a:xfrm>
          <a:off x="2943225" y="21135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787</xdr:row>
      <xdr:rowOff>104775</xdr:rowOff>
    </xdr:from>
    <xdr:to>
      <xdr:col>4</xdr:col>
      <xdr:colOff>19050</xdr:colOff>
      <xdr:row>788</xdr:row>
      <xdr:rowOff>57150</xdr:rowOff>
    </xdr:to>
    <xdr:sp macro="" textlink="">
      <xdr:nvSpPr>
        <xdr:cNvPr id="619" name="Stern mit 4 Zacken 618">
          <a:extLst>
            <a:ext uri="{FF2B5EF4-FFF2-40B4-BE49-F238E27FC236}">
              <a16:creationId xmlns:a16="http://schemas.microsoft.com/office/drawing/2014/main" id="{94D00B4E-0CC1-4089-AF4F-0D8BAD4142CA}"/>
            </a:ext>
            <a:ext uri="{147F2762-F138-4A5C-976F-8EAC2B608ADB}">
              <a16:predDERef xmlns:a16="http://schemas.microsoft.com/office/drawing/2014/main" pred="{829EB7F7-CB0C-4FDC-BA4D-BFF1EFB1A965}"/>
            </a:ext>
          </a:extLst>
        </xdr:cNvPr>
        <xdr:cNvSpPr/>
      </xdr:nvSpPr>
      <xdr:spPr>
        <a:xfrm>
          <a:off x="2962275" y="22640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788</xdr:row>
      <xdr:rowOff>104775</xdr:rowOff>
    </xdr:from>
    <xdr:to>
      <xdr:col>4</xdr:col>
      <xdr:colOff>9525</xdr:colOff>
      <xdr:row>789</xdr:row>
      <xdr:rowOff>57150</xdr:rowOff>
    </xdr:to>
    <xdr:sp macro="" textlink="">
      <xdr:nvSpPr>
        <xdr:cNvPr id="639" name="Stern mit 4 Zacken 638">
          <a:extLst>
            <a:ext uri="{FF2B5EF4-FFF2-40B4-BE49-F238E27FC236}">
              <a16:creationId xmlns:a16="http://schemas.microsoft.com/office/drawing/2014/main" id="{531D517D-93A0-434A-93D7-BCC662D52AAB}"/>
            </a:ext>
            <a:ext uri="{147F2762-F138-4A5C-976F-8EAC2B608ADB}">
              <a16:predDERef xmlns:a16="http://schemas.microsoft.com/office/drawing/2014/main" pred="{94D00B4E-0CC1-4089-AF4F-0D8BAD4142CA}"/>
            </a:ext>
          </a:extLst>
        </xdr:cNvPr>
        <xdr:cNvSpPr/>
      </xdr:nvSpPr>
      <xdr:spPr>
        <a:xfrm>
          <a:off x="2952750" y="22831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789</xdr:row>
      <xdr:rowOff>104775</xdr:rowOff>
    </xdr:from>
    <xdr:to>
      <xdr:col>4</xdr:col>
      <xdr:colOff>180975</xdr:colOff>
      <xdr:row>790</xdr:row>
      <xdr:rowOff>57150</xdr:rowOff>
    </xdr:to>
    <xdr:sp macro="" textlink="">
      <xdr:nvSpPr>
        <xdr:cNvPr id="707" name="Stern mit 4 Zacken 706">
          <a:extLst>
            <a:ext uri="{FF2B5EF4-FFF2-40B4-BE49-F238E27FC236}">
              <a16:creationId xmlns:a16="http://schemas.microsoft.com/office/drawing/2014/main" id="{B8B3191C-9CAA-4C03-BE9C-BC0B2AA6AFF4}"/>
            </a:ext>
            <a:ext uri="{147F2762-F138-4A5C-976F-8EAC2B608ADB}">
              <a16:predDERef xmlns:a16="http://schemas.microsoft.com/office/drawing/2014/main" pred="{531D517D-93A0-434A-93D7-BCC662D52AAB}"/>
            </a:ext>
          </a:extLst>
        </xdr:cNvPr>
        <xdr:cNvSpPr/>
      </xdr:nvSpPr>
      <xdr:spPr>
        <a:xfrm>
          <a:off x="3124200" y="23021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790</xdr:row>
      <xdr:rowOff>104775</xdr:rowOff>
    </xdr:from>
    <xdr:to>
      <xdr:col>4</xdr:col>
      <xdr:colOff>180975</xdr:colOff>
      <xdr:row>791</xdr:row>
      <xdr:rowOff>57150</xdr:rowOff>
    </xdr:to>
    <xdr:sp macro="" textlink="">
      <xdr:nvSpPr>
        <xdr:cNvPr id="708" name="Stern mit 4 Zacken 707">
          <a:extLst>
            <a:ext uri="{FF2B5EF4-FFF2-40B4-BE49-F238E27FC236}">
              <a16:creationId xmlns:a16="http://schemas.microsoft.com/office/drawing/2014/main" id="{E4136506-D537-45E2-9C42-A6E13628DA9B}"/>
            </a:ext>
            <a:ext uri="{147F2762-F138-4A5C-976F-8EAC2B608ADB}">
              <a16:predDERef xmlns:a16="http://schemas.microsoft.com/office/drawing/2014/main" pred="{B8B3191C-9CAA-4C03-BE9C-BC0B2AA6AFF4}"/>
            </a:ext>
          </a:extLst>
        </xdr:cNvPr>
        <xdr:cNvSpPr/>
      </xdr:nvSpPr>
      <xdr:spPr>
        <a:xfrm>
          <a:off x="3124200" y="23212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791</xdr:row>
      <xdr:rowOff>114300</xdr:rowOff>
    </xdr:from>
    <xdr:to>
      <xdr:col>4</xdr:col>
      <xdr:colOff>9525</xdr:colOff>
      <xdr:row>792</xdr:row>
      <xdr:rowOff>66675</xdr:rowOff>
    </xdr:to>
    <xdr:sp macro="" textlink="">
      <xdr:nvSpPr>
        <xdr:cNvPr id="709" name="Stern mit 4 Zacken 708">
          <a:extLst>
            <a:ext uri="{FF2B5EF4-FFF2-40B4-BE49-F238E27FC236}">
              <a16:creationId xmlns:a16="http://schemas.microsoft.com/office/drawing/2014/main" id="{CD2CDC00-04AE-40D2-86AD-E54FD7162F00}"/>
            </a:ext>
            <a:ext uri="{147F2762-F138-4A5C-976F-8EAC2B608ADB}">
              <a16:predDERef xmlns:a16="http://schemas.microsoft.com/office/drawing/2014/main" pred="{E4136506-D537-45E2-9C42-A6E13628DA9B}"/>
            </a:ext>
          </a:extLst>
        </xdr:cNvPr>
        <xdr:cNvSpPr/>
      </xdr:nvSpPr>
      <xdr:spPr>
        <a:xfrm>
          <a:off x="2952750" y="23412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799</xdr:row>
      <xdr:rowOff>85725</xdr:rowOff>
    </xdr:from>
    <xdr:to>
      <xdr:col>3</xdr:col>
      <xdr:colOff>1104900</xdr:colOff>
      <xdr:row>800</xdr:row>
      <xdr:rowOff>38100</xdr:rowOff>
    </xdr:to>
    <xdr:sp macro="" textlink="">
      <xdr:nvSpPr>
        <xdr:cNvPr id="710" name="Stern mit 4 Zacken 709">
          <a:extLst>
            <a:ext uri="{FF2B5EF4-FFF2-40B4-BE49-F238E27FC236}">
              <a16:creationId xmlns:a16="http://schemas.microsoft.com/office/drawing/2014/main" id="{49811DA8-FA71-4014-9378-C36C579BD539}"/>
            </a:ext>
            <a:ext uri="{147F2762-F138-4A5C-976F-8EAC2B608ADB}">
              <a16:predDERef xmlns:a16="http://schemas.microsoft.com/office/drawing/2014/main" pred="{CD2CDC00-04AE-40D2-86AD-E54FD7162F00}"/>
            </a:ext>
          </a:extLst>
        </xdr:cNvPr>
        <xdr:cNvSpPr/>
      </xdr:nvSpPr>
      <xdr:spPr>
        <a:xfrm>
          <a:off x="2895600" y="249078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792</xdr:row>
      <xdr:rowOff>114300</xdr:rowOff>
    </xdr:from>
    <xdr:to>
      <xdr:col>4</xdr:col>
      <xdr:colOff>209550</xdr:colOff>
      <xdr:row>793</xdr:row>
      <xdr:rowOff>66675</xdr:rowOff>
    </xdr:to>
    <xdr:sp macro="" textlink="">
      <xdr:nvSpPr>
        <xdr:cNvPr id="711" name="Stern mit 4 Zacken 710">
          <a:extLst>
            <a:ext uri="{FF2B5EF4-FFF2-40B4-BE49-F238E27FC236}">
              <a16:creationId xmlns:a16="http://schemas.microsoft.com/office/drawing/2014/main" id="{0B50F729-2BB2-4742-A7A1-5AB4D3285436}"/>
            </a:ext>
            <a:ext uri="{147F2762-F138-4A5C-976F-8EAC2B608ADB}">
              <a16:predDERef xmlns:a16="http://schemas.microsoft.com/office/drawing/2014/main" pred="{49811DA8-FA71-4014-9378-C36C579BD539}"/>
            </a:ext>
          </a:extLst>
        </xdr:cNvPr>
        <xdr:cNvSpPr/>
      </xdr:nvSpPr>
      <xdr:spPr>
        <a:xfrm>
          <a:off x="3152775" y="23602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66675</xdr:colOff>
      <xdr:row>798</xdr:row>
      <xdr:rowOff>114300</xdr:rowOff>
    </xdr:from>
    <xdr:to>
      <xdr:col>4</xdr:col>
      <xdr:colOff>238125</xdr:colOff>
      <xdr:row>799</xdr:row>
      <xdr:rowOff>66675</xdr:rowOff>
    </xdr:to>
    <xdr:sp macro="" textlink="">
      <xdr:nvSpPr>
        <xdr:cNvPr id="712" name="Stern mit 4 Zacken 711">
          <a:extLst>
            <a:ext uri="{FF2B5EF4-FFF2-40B4-BE49-F238E27FC236}">
              <a16:creationId xmlns:a16="http://schemas.microsoft.com/office/drawing/2014/main" id="{0D0F4EC3-FFD5-4772-8E72-9890C75DE9FB}"/>
            </a:ext>
            <a:ext uri="{147F2762-F138-4A5C-976F-8EAC2B608ADB}">
              <a16:predDERef xmlns:a16="http://schemas.microsoft.com/office/drawing/2014/main" pred="{0B50F729-2BB2-4742-A7A1-5AB4D3285436}"/>
            </a:ext>
          </a:extLst>
        </xdr:cNvPr>
        <xdr:cNvSpPr/>
      </xdr:nvSpPr>
      <xdr:spPr>
        <a:xfrm>
          <a:off x="3181350" y="24745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800</xdr:row>
      <xdr:rowOff>95250</xdr:rowOff>
    </xdr:from>
    <xdr:to>
      <xdr:col>3</xdr:col>
      <xdr:colOff>1095375</xdr:colOff>
      <xdr:row>801</xdr:row>
      <xdr:rowOff>47625</xdr:rowOff>
    </xdr:to>
    <xdr:sp macro="" textlink="">
      <xdr:nvSpPr>
        <xdr:cNvPr id="713" name="Stern mit 4 Zacken 712">
          <a:extLst>
            <a:ext uri="{FF2B5EF4-FFF2-40B4-BE49-F238E27FC236}">
              <a16:creationId xmlns:a16="http://schemas.microsoft.com/office/drawing/2014/main" id="{D7278B19-3190-4233-B584-30C9DC534693}"/>
            </a:ext>
            <a:ext uri="{147F2762-F138-4A5C-976F-8EAC2B608ADB}">
              <a16:predDERef xmlns:a16="http://schemas.microsoft.com/office/drawing/2014/main" pred="{0D0F4EC3-FFD5-4772-8E72-9890C75DE9FB}"/>
            </a:ext>
          </a:extLst>
        </xdr:cNvPr>
        <xdr:cNvSpPr/>
      </xdr:nvSpPr>
      <xdr:spPr>
        <a:xfrm>
          <a:off x="2886075" y="251079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801</xdr:row>
      <xdr:rowOff>85725</xdr:rowOff>
    </xdr:from>
    <xdr:to>
      <xdr:col>3</xdr:col>
      <xdr:colOff>1095375</xdr:colOff>
      <xdr:row>802</xdr:row>
      <xdr:rowOff>38100</xdr:rowOff>
    </xdr:to>
    <xdr:sp macro="" textlink="">
      <xdr:nvSpPr>
        <xdr:cNvPr id="714" name="Stern mit 4 Zacken 713">
          <a:extLst>
            <a:ext uri="{FF2B5EF4-FFF2-40B4-BE49-F238E27FC236}">
              <a16:creationId xmlns:a16="http://schemas.microsoft.com/office/drawing/2014/main" id="{68F7C03A-C11F-4DCD-85AC-4D693C05ED5C}"/>
            </a:ext>
            <a:ext uri="{147F2762-F138-4A5C-976F-8EAC2B608ADB}">
              <a16:predDERef xmlns:a16="http://schemas.microsoft.com/office/drawing/2014/main" pred="{D7278B19-3190-4233-B584-30C9DC534693}"/>
            </a:ext>
          </a:extLst>
        </xdr:cNvPr>
        <xdr:cNvSpPr/>
      </xdr:nvSpPr>
      <xdr:spPr>
        <a:xfrm>
          <a:off x="2886075" y="252888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802</xdr:row>
      <xdr:rowOff>114300</xdr:rowOff>
    </xdr:from>
    <xdr:to>
      <xdr:col>3</xdr:col>
      <xdr:colOff>1104900</xdr:colOff>
      <xdr:row>803</xdr:row>
      <xdr:rowOff>66675</xdr:rowOff>
    </xdr:to>
    <xdr:sp macro="" textlink="">
      <xdr:nvSpPr>
        <xdr:cNvPr id="715" name="Stern mit 4 Zacken 714">
          <a:extLst>
            <a:ext uri="{FF2B5EF4-FFF2-40B4-BE49-F238E27FC236}">
              <a16:creationId xmlns:a16="http://schemas.microsoft.com/office/drawing/2014/main" id="{E8D8DA30-C5F0-4438-9D6B-D553505C7B0C}"/>
            </a:ext>
            <a:ext uri="{147F2762-F138-4A5C-976F-8EAC2B608ADB}">
              <a16:predDERef xmlns:a16="http://schemas.microsoft.com/office/drawing/2014/main" pred="{68F7C03A-C11F-4DCD-85AC-4D693C05ED5C}"/>
            </a:ext>
          </a:extLst>
        </xdr:cNvPr>
        <xdr:cNvSpPr/>
      </xdr:nvSpPr>
      <xdr:spPr>
        <a:xfrm>
          <a:off x="2895600" y="25507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803</xdr:row>
      <xdr:rowOff>133350</xdr:rowOff>
    </xdr:from>
    <xdr:to>
      <xdr:col>3</xdr:col>
      <xdr:colOff>1114425</xdr:colOff>
      <xdr:row>804</xdr:row>
      <xdr:rowOff>85725</xdr:rowOff>
    </xdr:to>
    <xdr:sp macro="" textlink="">
      <xdr:nvSpPr>
        <xdr:cNvPr id="716" name="Stern mit 4 Zacken 715">
          <a:extLst>
            <a:ext uri="{FF2B5EF4-FFF2-40B4-BE49-F238E27FC236}">
              <a16:creationId xmlns:a16="http://schemas.microsoft.com/office/drawing/2014/main" id="{203BB51B-0BD0-4916-AC68-8C41B941B00C}"/>
            </a:ext>
            <a:ext uri="{147F2762-F138-4A5C-976F-8EAC2B608ADB}">
              <a16:predDERef xmlns:a16="http://schemas.microsoft.com/office/drawing/2014/main" pred="{E8D8DA30-C5F0-4438-9D6B-D553505C7B0C}"/>
            </a:ext>
          </a:extLst>
        </xdr:cNvPr>
        <xdr:cNvSpPr/>
      </xdr:nvSpPr>
      <xdr:spPr>
        <a:xfrm>
          <a:off x="2905125" y="257175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804</xdr:row>
      <xdr:rowOff>123825</xdr:rowOff>
    </xdr:from>
    <xdr:to>
      <xdr:col>4</xdr:col>
      <xdr:colOff>200025</xdr:colOff>
      <xdr:row>805</xdr:row>
      <xdr:rowOff>76200</xdr:rowOff>
    </xdr:to>
    <xdr:sp macro="" textlink="">
      <xdr:nvSpPr>
        <xdr:cNvPr id="717" name="Stern mit 4 Zacken 716">
          <a:extLst>
            <a:ext uri="{FF2B5EF4-FFF2-40B4-BE49-F238E27FC236}">
              <a16:creationId xmlns:a16="http://schemas.microsoft.com/office/drawing/2014/main" id="{DE56F182-6887-4251-8434-FE479ABFB068}"/>
            </a:ext>
            <a:ext uri="{147F2762-F138-4A5C-976F-8EAC2B608ADB}">
              <a16:predDERef xmlns:a16="http://schemas.microsoft.com/office/drawing/2014/main" pred="{203BB51B-0BD0-4916-AC68-8C41B941B00C}"/>
            </a:ext>
          </a:extLst>
        </xdr:cNvPr>
        <xdr:cNvSpPr/>
      </xdr:nvSpPr>
      <xdr:spPr>
        <a:xfrm>
          <a:off x="3143250" y="25898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808</xdr:row>
      <xdr:rowOff>114300</xdr:rowOff>
    </xdr:from>
    <xdr:to>
      <xdr:col>4</xdr:col>
      <xdr:colOff>190500</xdr:colOff>
      <xdr:row>809</xdr:row>
      <xdr:rowOff>66675</xdr:rowOff>
    </xdr:to>
    <xdr:sp macro="" textlink="">
      <xdr:nvSpPr>
        <xdr:cNvPr id="811" name="Stern mit 4 Zacken 716">
          <a:extLst>
            <a:ext uri="{FF2B5EF4-FFF2-40B4-BE49-F238E27FC236}">
              <a16:creationId xmlns:a16="http://schemas.microsoft.com/office/drawing/2014/main" id="{596AF7A7-76D2-4E84-BD25-8A9F75C9E458}"/>
            </a:ext>
            <a:ext uri="{147F2762-F138-4A5C-976F-8EAC2B608ADB}">
              <a16:predDERef xmlns:a16="http://schemas.microsoft.com/office/drawing/2014/main" pred="{DE56F182-6887-4251-8434-FE479ABFB068}"/>
            </a:ext>
          </a:extLst>
        </xdr:cNvPr>
        <xdr:cNvSpPr/>
      </xdr:nvSpPr>
      <xdr:spPr>
        <a:xfrm>
          <a:off x="3133725" y="26650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809</xdr:row>
      <xdr:rowOff>104775</xdr:rowOff>
    </xdr:from>
    <xdr:to>
      <xdr:col>4</xdr:col>
      <xdr:colOff>190500</xdr:colOff>
      <xdr:row>810</xdr:row>
      <xdr:rowOff>57150</xdr:rowOff>
    </xdr:to>
    <xdr:sp macro="" textlink="">
      <xdr:nvSpPr>
        <xdr:cNvPr id="812" name="Stern mit 4 Zacken 716">
          <a:extLst>
            <a:ext uri="{FF2B5EF4-FFF2-40B4-BE49-F238E27FC236}">
              <a16:creationId xmlns:a16="http://schemas.microsoft.com/office/drawing/2014/main" id="{79228A92-8E6F-47B6-ACE5-529251E0537A}"/>
            </a:ext>
            <a:ext uri="{147F2762-F138-4A5C-976F-8EAC2B608ADB}">
              <a16:predDERef xmlns:a16="http://schemas.microsoft.com/office/drawing/2014/main" pred="{596AF7A7-76D2-4E84-BD25-8A9F75C9E458}"/>
            </a:ext>
          </a:extLst>
        </xdr:cNvPr>
        <xdr:cNvSpPr/>
      </xdr:nvSpPr>
      <xdr:spPr>
        <a:xfrm>
          <a:off x="3133725" y="26831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810</xdr:row>
      <xdr:rowOff>114300</xdr:rowOff>
    </xdr:from>
    <xdr:to>
      <xdr:col>4</xdr:col>
      <xdr:colOff>200025</xdr:colOff>
      <xdr:row>811</xdr:row>
      <xdr:rowOff>66675</xdr:rowOff>
    </xdr:to>
    <xdr:sp macro="" textlink="">
      <xdr:nvSpPr>
        <xdr:cNvPr id="813" name="Stern mit 4 Zacken 716">
          <a:extLst>
            <a:ext uri="{FF2B5EF4-FFF2-40B4-BE49-F238E27FC236}">
              <a16:creationId xmlns:a16="http://schemas.microsoft.com/office/drawing/2014/main" id="{E88DB831-42FB-4866-9033-78E7B7EFDB44}"/>
            </a:ext>
            <a:ext uri="{147F2762-F138-4A5C-976F-8EAC2B608ADB}">
              <a16:predDERef xmlns:a16="http://schemas.microsoft.com/office/drawing/2014/main" pred="{79228A92-8E6F-47B6-ACE5-529251E0537A}"/>
            </a:ext>
          </a:extLst>
        </xdr:cNvPr>
        <xdr:cNvSpPr/>
      </xdr:nvSpPr>
      <xdr:spPr>
        <a:xfrm>
          <a:off x="3143250" y="27031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805</xdr:row>
      <xdr:rowOff>123825</xdr:rowOff>
    </xdr:from>
    <xdr:to>
      <xdr:col>4</xdr:col>
      <xdr:colOff>200025</xdr:colOff>
      <xdr:row>806</xdr:row>
      <xdr:rowOff>76200</xdr:rowOff>
    </xdr:to>
    <xdr:sp macro="" textlink="">
      <xdr:nvSpPr>
        <xdr:cNvPr id="814" name="Stern mit 4 Zacken 716">
          <a:extLst>
            <a:ext uri="{FF2B5EF4-FFF2-40B4-BE49-F238E27FC236}">
              <a16:creationId xmlns:a16="http://schemas.microsoft.com/office/drawing/2014/main" id="{C2C530F8-075C-4176-9FE6-01EC2130CD27}"/>
            </a:ext>
            <a:ext uri="{147F2762-F138-4A5C-976F-8EAC2B608ADB}">
              <a16:predDERef xmlns:a16="http://schemas.microsoft.com/office/drawing/2014/main" pred="{E88DB831-42FB-4866-9033-78E7B7EFDB44}"/>
            </a:ext>
          </a:extLst>
        </xdr:cNvPr>
        <xdr:cNvSpPr/>
      </xdr:nvSpPr>
      <xdr:spPr>
        <a:xfrm>
          <a:off x="3143250" y="26088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806</xdr:row>
      <xdr:rowOff>114300</xdr:rowOff>
    </xdr:from>
    <xdr:to>
      <xdr:col>3</xdr:col>
      <xdr:colOff>1104900</xdr:colOff>
      <xdr:row>807</xdr:row>
      <xdr:rowOff>66675</xdr:rowOff>
    </xdr:to>
    <xdr:sp macro="" textlink="">
      <xdr:nvSpPr>
        <xdr:cNvPr id="815" name="Stern mit 4 Zacken 716">
          <a:extLst>
            <a:ext uri="{FF2B5EF4-FFF2-40B4-BE49-F238E27FC236}">
              <a16:creationId xmlns:a16="http://schemas.microsoft.com/office/drawing/2014/main" id="{F415C524-82B1-4200-830A-4B2FF824B0E5}"/>
            </a:ext>
            <a:ext uri="{147F2762-F138-4A5C-976F-8EAC2B608ADB}">
              <a16:predDERef xmlns:a16="http://schemas.microsoft.com/office/drawing/2014/main" pred="{203BB51B-0BD0-4916-AC68-8C41B941B00C}"/>
            </a:ext>
          </a:extLst>
        </xdr:cNvPr>
        <xdr:cNvSpPr/>
      </xdr:nvSpPr>
      <xdr:spPr>
        <a:xfrm>
          <a:off x="2895600" y="26269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807</xdr:row>
      <xdr:rowOff>114300</xdr:rowOff>
    </xdr:from>
    <xdr:to>
      <xdr:col>3</xdr:col>
      <xdr:colOff>1095375</xdr:colOff>
      <xdr:row>808</xdr:row>
      <xdr:rowOff>66675</xdr:rowOff>
    </xdr:to>
    <xdr:sp macro="" textlink="">
      <xdr:nvSpPr>
        <xdr:cNvPr id="739" name="Stern mit 4 Zacken 716">
          <a:extLst>
            <a:ext uri="{FF2B5EF4-FFF2-40B4-BE49-F238E27FC236}">
              <a16:creationId xmlns:a16="http://schemas.microsoft.com/office/drawing/2014/main" id="{E81D17AF-680D-450D-91A8-38211FE77BB5}"/>
            </a:ext>
            <a:ext uri="{147F2762-F138-4A5C-976F-8EAC2B608ADB}">
              <a16:predDERef xmlns:a16="http://schemas.microsoft.com/office/drawing/2014/main" pred="{203BB51B-0BD0-4916-AC68-8C41B941B00C}"/>
            </a:ext>
          </a:extLst>
        </xdr:cNvPr>
        <xdr:cNvSpPr/>
      </xdr:nvSpPr>
      <xdr:spPr>
        <a:xfrm>
          <a:off x="2886075" y="26460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815</xdr:row>
      <xdr:rowOff>104775</xdr:rowOff>
    </xdr:from>
    <xdr:to>
      <xdr:col>3</xdr:col>
      <xdr:colOff>1104900</xdr:colOff>
      <xdr:row>816</xdr:row>
      <xdr:rowOff>57150</xdr:rowOff>
    </xdr:to>
    <xdr:sp macro="" textlink="">
      <xdr:nvSpPr>
        <xdr:cNvPr id="753" name="Stern mit 4 Zacken 716">
          <a:extLst>
            <a:ext uri="{FF2B5EF4-FFF2-40B4-BE49-F238E27FC236}">
              <a16:creationId xmlns:a16="http://schemas.microsoft.com/office/drawing/2014/main" id="{39BAF4A7-45D1-49EE-A0D0-DCB5203642B3}"/>
            </a:ext>
            <a:ext uri="{147F2762-F138-4A5C-976F-8EAC2B608ADB}">
              <a16:predDERef xmlns:a16="http://schemas.microsoft.com/office/drawing/2014/main" pred="{203BB51B-0BD0-4916-AC68-8C41B941B00C}"/>
            </a:ext>
          </a:extLst>
        </xdr:cNvPr>
        <xdr:cNvSpPr/>
      </xdr:nvSpPr>
      <xdr:spPr>
        <a:xfrm>
          <a:off x="2895600" y="27974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816</xdr:row>
      <xdr:rowOff>114300</xdr:rowOff>
    </xdr:from>
    <xdr:to>
      <xdr:col>3</xdr:col>
      <xdr:colOff>1104900</xdr:colOff>
      <xdr:row>817</xdr:row>
      <xdr:rowOff>66675</xdr:rowOff>
    </xdr:to>
    <xdr:sp macro="" textlink="">
      <xdr:nvSpPr>
        <xdr:cNvPr id="818" name="Stern mit 4 Zacken 716">
          <a:extLst>
            <a:ext uri="{FF2B5EF4-FFF2-40B4-BE49-F238E27FC236}">
              <a16:creationId xmlns:a16="http://schemas.microsoft.com/office/drawing/2014/main" id="{CFAFB383-A203-4328-AB49-950304241EE7}"/>
            </a:ext>
            <a:ext uri="{147F2762-F138-4A5C-976F-8EAC2B608ADB}">
              <a16:predDERef xmlns:a16="http://schemas.microsoft.com/office/drawing/2014/main" pred="{203BB51B-0BD0-4916-AC68-8C41B941B00C}"/>
            </a:ext>
          </a:extLst>
        </xdr:cNvPr>
        <xdr:cNvSpPr/>
      </xdr:nvSpPr>
      <xdr:spPr>
        <a:xfrm>
          <a:off x="2895600" y="28174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817</xdr:row>
      <xdr:rowOff>123825</xdr:rowOff>
    </xdr:from>
    <xdr:to>
      <xdr:col>3</xdr:col>
      <xdr:colOff>1104900</xdr:colOff>
      <xdr:row>818</xdr:row>
      <xdr:rowOff>76200</xdr:rowOff>
    </xdr:to>
    <xdr:sp macro="" textlink="">
      <xdr:nvSpPr>
        <xdr:cNvPr id="819" name="Stern mit 4 Zacken 716">
          <a:extLst>
            <a:ext uri="{FF2B5EF4-FFF2-40B4-BE49-F238E27FC236}">
              <a16:creationId xmlns:a16="http://schemas.microsoft.com/office/drawing/2014/main" id="{B4EEEA55-BEE2-46CA-82DD-ADF4E8D77816}"/>
            </a:ext>
            <a:ext uri="{147F2762-F138-4A5C-976F-8EAC2B608ADB}">
              <a16:predDERef xmlns:a16="http://schemas.microsoft.com/office/drawing/2014/main" pred="{203BB51B-0BD0-4916-AC68-8C41B941B00C}"/>
            </a:ext>
          </a:extLst>
        </xdr:cNvPr>
        <xdr:cNvSpPr/>
      </xdr:nvSpPr>
      <xdr:spPr>
        <a:xfrm>
          <a:off x="2895600" y="28374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811</xdr:row>
      <xdr:rowOff>104775</xdr:rowOff>
    </xdr:from>
    <xdr:to>
      <xdr:col>4</xdr:col>
      <xdr:colOff>200025</xdr:colOff>
      <xdr:row>812</xdr:row>
      <xdr:rowOff>57150</xdr:rowOff>
    </xdr:to>
    <xdr:sp macro="" textlink="">
      <xdr:nvSpPr>
        <xdr:cNvPr id="821" name="Stern mit 4 Zacken 716">
          <a:extLst>
            <a:ext uri="{FF2B5EF4-FFF2-40B4-BE49-F238E27FC236}">
              <a16:creationId xmlns:a16="http://schemas.microsoft.com/office/drawing/2014/main" id="{E60BD529-D52C-47F2-A0D5-8793EAE15141}"/>
            </a:ext>
            <a:ext uri="{147F2762-F138-4A5C-976F-8EAC2B608ADB}">
              <a16:predDERef xmlns:a16="http://schemas.microsoft.com/office/drawing/2014/main" pred="{B4EEEA55-BEE2-46CA-82DD-ADF4E8D77816}"/>
            </a:ext>
          </a:extLst>
        </xdr:cNvPr>
        <xdr:cNvSpPr/>
      </xdr:nvSpPr>
      <xdr:spPr>
        <a:xfrm>
          <a:off x="3143250" y="27212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812</xdr:row>
      <xdr:rowOff>114300</xdr:rowOff>
    </xdr:from>
    <xdr:to>
      <xdr:col>3</xdr:col>
      <xdr:colOff>1104900</xdr:colOff>
      <xdr:row>813</xdr:row>
      <xdr:rowOff>66675</xdr:rowOff>
    </xdr:to>
    <xdr:sp macro="" textlink="">
      <xdr:nvSpPr>
        <xdr:cNvPr id="822" name="Stern mit 4 Zacken 716">
          <a:extLst>
            <a:ext uri="{FF2B5EF4-FFF2-40B4-BE49-F238E27FC236}">
              <a16:creationId xmlns:a16="http://schemas.microsoft.com/office/drawing/2014/main" id="{1AA1A1FA-7B9C-48FA-9864-7DBC1B4C2D14}"/>
            </a:ext>
            <a:ext uri="{147F2762-F138-4A5C-976F-8EAC2B608ADB}">
              <a16:predDERef xmlns:a16="http://schemas.microsoft.com/office/drawing/2014/main" pred="{E60BD529-D52C-47F2-A0D5-8793EAE15141}"/>
            </a:ext>
          </a:extLst>
        </xdr:cNvPr>
        <xdr:cNvSpPr/>
      </xdr:nvSpPr>
      <xdr:spPr>
        <a:xfrm>
          <a:off x="2895600" y="27412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813</xdr:row>
      <xdr:rowOff>123825</xdr:rowOff>
    </xdr:from>
    <xdr:to>
      <xdr:col>3</xdr:col>
      <xdr:colOff>1095375</xdr:colOff>
      <xdr:row>814</xdr:row>
      <xdr:rowOff>76200</xdr:rowOff>
    </xdr:to>
    <xdr:sp macro="" textlink="">
      <xdr:nvSpPr>
        <xdr:cNvPr id="745" name="Stern mit 4 Zacken 716">
          <a:extLst>
            <a:ext uri="{FF2B5EF4-FFF2-40B4-BE49-F238E27FC236}">
              <a16:creationId xmlns:a16="http://schemas.microsoft.com/office/drawing/2014/main" id="{5F9B36B2-D59E-4C9C-9147-E2C9A5BA088F}"/>
            </a:ext>
            <a:ext uri="{147F2762-F138-4A5C-976F-8EAC2B608ADB}">
              <a16:predDERef xmlns:a16="http://schemas.microsoft.com/office/drawing/2014/main" pred="{203BB51B-0BD0-4916-AC68-8C41B941B00C}"/>
            </a:ext>
          </a:extLst>
        </xdr:cNvPr>
        <xdr:cNvSpPr/>
      </xdr:nvSpPr>
      <xdr:spPr>
        <a:xfrm>
          <a:off x="2886075" y="27612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814</xdr:row>
      <xdr:rowOff>123825</xdr:rowOff>
    </xdr:from>
    <xdr:to>
      <xdr:col>4</xdr:col>
      <xdr:colOff>209550</xdr:colOff>
      <xdr:row>815</xdr:row>
      <xdr:rowOff>76200</xdr:rowOff>
    </xdr:to>
    <xdr:sp macro="" textlink="">
      <xdr:nvSpPr>
        <xdr:cNvPr id="746" name="Stern mit 4 Zacken 716">
          <a:extLst>
            <a:ext uri="{FF2B5EF4-FFF2-40B4-BE49-F238E27FC236}">
              <a16:creationId xmlns:a16="http://schemas.microsoft.com/office/drawing/2014/main" id="{9BC554B1-CF83-7633-F8FF-A3CBE43B2307}"/>
            </a:ext>
            <a:ext uri="{147F2762-F138-4A5C-976F-8EAC2B608ADB}">
              <a16:predDERef xmlns:a16="http://schemas.microsoft.com/office/drawing/2014/main" pred="{203BB51B-0BD0-4916-AC68-8C41B941B00C}"/>
            </a:ext>
          </a:extLst>
        </xdr:cNvPr>
        <xdr:cNvSpPr/>
      </xdr:nvSpPr>
      <xdr:spPr>
        <a:xfrm>
          <a:off x="3152775" y="27803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3362</xdr:colOff>
      <xdr:row>822</xdr:row>
      <xdr:rowOff>119343</xdr:rowOff>
    </xdr:from>
    <xdr:to>
      <xdr:col>4</xdr:col>
      <xdr:colOff>174812</xdr:colOff>
      <xdr:row>823</xdr:row>
      <xdr:rowOff>71718</xdr:rowOff>
    </xdr:to>
    <xdr:sp macro="" textlink="">
      <xdr:nvSpPr>
        <xdr:cNvPr id="827" name="Stern mit 4 Zacken 716">
          <a:extLst>
            <a:ext uri="{FF2B5EF4-FFF2-40B4-BE49-F238E27FC236}">
              <a16:creationId xmlns:a16="http://schemas.microsoft.com/office/drawing/2014/main" id="{9712F7BC-91F1-46D7-8CF8-6F9DA1349CDA}"/>
            </a:ext>
            <a:ext uri="{147F2762-F138-4A5C-976F-8EAC2B608ADB}">
              <a16:predDERef xmlns:a16="http://schemas.microsoft.com/office/drawing/2014/main" pred="{9BC554B1-CF83-7633-F8FF-A3CBE43B2307}"/>
            </a:ext>
          </a:extLst>
        </xdr:cNvPr>
        <xdr:cNvSpPr/>
      </xdr:nvSpPr>
      <xdr:spPr>
        <a:xfrm>
          <a:off x="3129803" y="29321872"/>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818</xdr:row>
      <xdr:rowOff>123825</xdr:rowOff>
    </xdr:from>
    <xdr:to>
      <xdr:col>4</xdr:col>
      <xdr:colOff>190500</xdr:colOff>
      <xdr:row>819</xdr:row>
      <xdr:rowOff>76200</xdr:rowOff>
    </xdr:to>
    <xdr:sp macro="" textlink="">
      <xdr:nvSpPr>
        <xdr:cNvPr id="828" name="Stern mit 4 Zacken 716">
          <a:extLst>
            <a:ext uri="{FF2B5EF4-FFF2-40B4-BE49-F238E27FC236}">
              <a16:creationId xmlns:a16="http://schemas.microsoft.com/office/drawing/2014/main" id="{9A27AF61-3A99-42AC-B4D9-3CBB217CB288}"/>
            </a:ext>
            <a:ext uri="{147F2762-F138-4A5C-976F-8EAC2B608ADB}">
              <a16:predDERef xmlns:a16="http://schemas.microsoft.com/office/drawing/2014/main" pred="{203BB51B-0BD0-4916-AC68-8C41B941B00C}"/>
            </a:ext>
          </a:extLst>
        </xdr:cNvPr>
        <xdr:cNvSpPr/>
      </xdr:nvSpPr>
      <xdr:spPr>
        <a:xfrm>
          <a:off x="3133725" y="28565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17369</xdr:colOff>
      <xdr:row>819</xdr:row>
      <xdr:rowOff>122144</xdr:rowOff>
    </xdr:from>
    <xdr:to>
      <xdr:col>4</xdr:col>
      <xdr:colOff>188819</xdr:colOff>
      <xdr:row>820</xdr:row>
      <xdr:rowOff>74519</xdr:rowOff>
    </xdr:to>
    <xdr:sp macro="" textlink="">
      <xdr:nvSpPr>
        <xdr:cNvPr id="742" name="Stern mit 4 Zacken 716">
          <a:extLst>
            <a:ext uri="{FF2B5EF4-FFF2-40B4-BE49-F238E27FC236}">
              <a16:creationId xmlns:a16="http://schemas.microsoft.com/office/drawing/2014/main" id="{DF781C2F-CE5D-4F33-AFEF-B20BC89BE7C5}"/>
            </a:ext>
            <a:ext uri="{147F2762-F138-4A5C-976F-8EAC2B608ADB}">
              <a16:predDERef xmlns:a16="http://schemas.microsoft.com/office/drawing/2014/main" pred="{203BB51B-0BD0-4916-AC68-8C41B941B00C}"/>
            </a:ext>
          </a:extLst>
        </xdr:cNvPr>
        <xdr:cNvSpPr/>
      </xdr:nvSpPr>
      <xdr:spPr>
        <a:xfrm>
          <a:off x="3143810" y="28753173"/>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922244</xdr:colOff>
      <xdr:row>820</xdr:row>
      <xdr:rowOff>112619</xdr:rowOff>
    </xdr:from>
    <xdr:to>
      <xdr:col>3</xdr:col>
      <xdr:colOff>1093694</xdr:colOff>
      <xdr:row>821</xdr:row>
      <xdr:rowOff>64994</xdr:rowOff>
    </xdr:to>
    <xdr:sp macro="" textlink="">
      <xdr:nvSpPr>
        <xdr:cNvPr id="740" name="Stern mit 4 Zacken 716">
          <a:extLst>
            <a:ext uri="{FF2B5EF4-FFF2-40B4-BE49-F238E27FC236}">
              <a16:creationId xmlns:a16="http://schemas.microsoft.com/office/drawing/2014/main" id="{8538B98A-45AF-4965-B1BF-40FF2AC06210}"/>
            </a:ext>
            <a:ext uri="{147F2762-F138-4A5C-976F-8EAC2B608ADB}">
              <a16:predDERef xmlns:a16="http://schemas.microsoft.com/office/drawing/2014/main" pred="{203BB51B-0BD0-4916-AC68-8C41B941B00C}"/>
            </a:ext>
          </a:extLst>
        </xdr:cNvPr>
        <xdr:cNvSpPr/>
      </xdr:nvSpPr>
      <xdr:spPr>
        <a:xfrm>
          <a:off x="2894479" y="28934148"/>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914400</xdr:colOff>
      <xdr:row>821</xdr:row>
      <xdr:rowOff>114300</xdr:rowOff>
    </xdr:from>
    <xdr:to>
      <xdr:col>3</xdr:col>
      <xdr:colOff>1085850</xdr:colOff>
      <xdr:row>822</xdr:row>
      <xdr:rowOff>66675</xdr:rowOff>
    </xdr:to>
    <xdr:sp macro="" textlink="">
      <xdr:nvSpPr>
        <xdr:cNvPr id="831" name="Stern mit 4 Zacken 716">
          <a:extLst>
            <a:ext uri="{FF2B5EF4-FFF2-40B4-BE49-F238E27FC236}">
              <a16:creationId xmlns:a16="http://schemas.microsoft.com/office/drawing/2014/main" id="{C31F78D3-1B2A-4D25-A4F3-645ECC723F97}"/>
            </a:ext>
            <a:ext uri="{147F2762-F138-4A5C-976F-8EAC2B608ADB}">
              <a16:predDERef xmlns:a16="http://schemas.microsoft.com/office/drawing/2014/main" pred="{8538B98A-45AF-4965-B1BF-40FF2AC06210}"/>
            </a:ext>
          </a:extLst>
        </xdr:cNvPr>
        <xdr:cNvSpPr/>
      </xdr:nvSpPr>
      <xdr:spPr>
        <a:xfrm>
          <a:off x="2876550" y="29127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823</xdr:row>
      <xdr:rowOff>104775</xdr:rowOff>
    </xdr:from>
    <xdr:to>
      <xdr:col>4</xdr:col>
      <xdr:colOff>180975</xdr:colOff>
      <xdr:row>824</xdr:row>
      <xdr:rowOff>57150</xdr:rowOff>
    </xdr:to>
    <xdr:sp macro="" textlink="">
      <xdr:nvSpPr>
        <xdr:cNvPr id="353" name="Stern mit 4 Zacken 352">
          <a:extLst>
            <a:ext uri="{FF2B5EF4-FFF2-40B4-BE49-F238E27FC236}">
              <a16:creationId xmlns:a16="http://schemas.microsoft.com/office/drawing/2014/main" id="{D5675841-13B5-4628-86E6-DB620DD1E032}"/>
            </a:ext>
            <a:ext uri="{147F2762-F138-4A5C-976F-8EAC2B608ADB}">
              <a16:predDERef xmlns:a16="http://schemas.microsoft.com/office/drawing/2014/main" pred="{C31F78D3-1B2A-4D25-A4F3-645ECC723F97}"/>
            </a:ext>
          </a:extLst>
        </xdr:cNvPr>
        <xdr:cNvSpPr/>
      </xdr:nvSpPr>
      <xdr:spPr>
        <a:xfrm>
          <a:off x="3124200" y="29498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824</xdr:row>
      <xdr:rowOff>95250</xdr:rowOff>
    </xdr:from>
    <xdr:to>
      <xdr:col>4</xdr:col>
      <xdr:colOff>180975</xdr:colOff>
      <xdr:row>825</xdr:row>
      <xdr:rowOff>47625</xdr:rowOff>
    </xdr:to>
    <xdr:sp macro="" textlink="">
      <xdr:nvSpPr>
        <xdr:cNvPr id="415" name="Stern mit 4 Zacken 414">
          <a:extLst>
            <a:ext uri="{FF2B5EF4-FFF2-40B4-BE49-F238E27FC236}">
              <a16:creationId xmlns:a16="http://schemas.microsoft.com/office/drawing/2014/main" id="{1DCA17AE-2404-4FB4-8D4D-6BB27DEC3A8E}"/>
            </a:ext>
            <a:ext uri="{147F2762-F138-4A5C-976F-8EAC2B608ADB}">
              <a16:predDERef xmlns:a16="http://schemas.microsoft.com/office/drawing/2014/main" pred="{D5675841-13B5-4628-86E6-DB620DD1E032}"/>
            </a:ext>
          </a:extLst>
        </xdr:cNvPr>
        <xdr:cNvSpPr/>
      </xdr:nvSpPr>
      <xdr:spPr>
        <a:xfrm>
          <a:off x="3124200" y="296799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826</xdr:row>
      <xdr:rowOff>104775</xdr:rowOff>
    </xdr:from>
    <xdr:to>
      <xdr:col>3</xdr:col>
      <xdr:colOff>1133475</xdr:colOff>
      <xdr:row>827</xdr:row>
      <xdr:rowOff>57150</xdr:rowOff>
    </xdr:to>
    <xdr:sp macro="" textlink="">
      <xdr:nvSpPr>
        <xdr:cNvPr id="446" name="Stern mit 4 Zacken 445">
          <a:extLst>
            <a:ext uri="{FF2B5EF4-FFF2-40B4-BE49-F238E27FC236}">
              <a16:creationId xmlns:a16="http://schemas.microsoft.com/office/drawing/2014/main" id="{234055C2-DE3D-4B32-BACD-F05256356FB1}"/>
            </a:ext>
            <a:ext uri="{147F2762-F138-4A5C-976F-8EAC2B608ADB}">
              <a16:predDERef xmlns:a16="http://schemas.microsoft.com/office/drawing/2014/main" pred="{1DCA17AE-2404-4FB4-8D4D-6BB27DEC3A8E}"/>
            </a:ext>
          </a:extLst>
        </xdr:cNvPr>
        <xdr:cNvSpPr/>
      </xdr:nvSpPr>
      <xdr:spPr>
        <a:xfrm>
          <a:off x="2924175" y="30070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825</xdr:row>
      <xdr:rowOff>104775</xdr:rowOff>
    </xdr:from>
    <xdr:to>
      <xdr:col>3</xdr:col>
      <xdr:colOff>1133475</xdr:colOff>
      <xdr:row>826</xdr:row>
      <xdr:rowOff>57150</xdr:rowOff>
    </xdr:to>
    <xdr:sp macro="" textlink="">
      <xdr:nvSpPr>
        <xdr:cNvPr id="501" name="Stern mit 4 Zacken 500">
          <a:extLst>
            <a:ext uri="{FF2B5EF4-FFF2-40B4-BE49-F238E27FC236}">
              <a16:creationId xmlns:a16="http://schemas.microsoft.com/office/drawing/2014/main" id="{8433090E-1FC0-4B6A-8609-9EABFA7AF90B}"/>
            </a:ext>
            <a:ext uri="{147F2762-F138-4A5C-976F-8EAC2B608ADB}">
              <a16:predDERef xmlns:a16="http://schemas.microsoft.com/office/drawing/2014/main" pred="{234055C2-DE3D-4B32-BACD-F05256356FB1}"/>
            </a:ext>
          </a:extLst>
        </xdr:cNvPr>
        <xdr:cNvSpPr/>
      </xdr:nvSpPr>
      <xdr:spPr>
        <a:xfrm>
          <a:off x="2924175" y="29879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828</xdr:row>
      <xdr:rowOff>114300</xdr:rowOff>
    </xdr:from>
    <xdr:to>
      <xdr:col>4</xdr:col>
      <xdr:colOff>180975</xdr:colOff>
      <xdr:row>829</xdr:row>
      <xdr:rowOff>66675</xdr:rowOff>
    </xdr:to>
    <xdr:sp macro="" textlink="">
      <xdr:nvSpPr>
        <xdr:cNvPr id="542" name="Stern mit 4 Zacken 541">
          <a:extLst>
            <a:ext uri="{FF2B5EF4-FFF2-40B4-BE49-F238E27FC236}">
              <a16:creationId xmlns:a16="http://schemas.microsoft.com/office/drawing/2014/main" id="{F984CE7F-A229-48A7-B9C7-A50236D65DB3}"/>
            </a:ext>
            <a:ext uri="{147F2762-F138-4A5C-976F-8EAC2B608ADB}">
              <a16:predDERef xmlns:a16="http://schemas.microsoft.com/office/drawing/2014/main" pred="{8433090E-1FC0-4B6A-8609-9EABFA7AF90B}"/>
            </a:ext>
          </a:extLst>
        </xdr:cNvPr>
        <xdr:cNvSpPr/>
      </xdr:nvSpPr>
      <xdr:spPr>
        <a:xfrm>
          <a:off x="3124200" y="30460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827</xdr:row>
      <xdr:rowOff>85725</xdr:rowOff>
    </xdr:from>
    <xdr:to>
      <xdr:col>3</xdr:col>
      <xdr:colOff>1133475</xdr:colOff>
      <xdr:row>828</xdr:row>
      <xdr:rowOff>38100</xdr:rowOff>
    </xdr:to>
    <xdr:sp macro="" textlink="">
      <xdr:nvSpPr>
        <xdr:cNvPr id="719" name="Stern mit 4 Zacken 718">
          <a:extLst>
            <a:ext uri="{FF2B5EF4-FFF2-40B4-BE49-F238E27FC236}">
              <a16:creationId xmlns:a16="http://schemas.microsoft.com/office/drawing/2014/main" id="{95EF0DA8-F052-404B-BB06-A0CE787BF28A}"/>
            </a:ext>
            <a:ext uri="{147F2762-F138-4A5C-976F-8EAC2B608ADB}">
              <a16:predDERef xmlns:a16="http://schemas.microsoft.com/office/drawing/2014/main" pred="{F984CE7F-A229-48A7-B9C7-A50236D65DB3}"/>
            </a:ext>
          </a:extLst>
        </xdr:cNvPr>
        <xdr:cNvSpPr/>
      </xdr:nvSpPr>
      <xdr:spPr>
        <a:xfrm>
          <a:off x="2924175" y="302418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829</xdr:row>
      <xdr:rowOff>104775</xdr:rowOff>
    </xdr:from>
    <xdr:to>
      <xdr:col>3</xdr:col>
      <xdr:colOff>1133475</xdr:colOff>
      <xdr:row>830</xdr:row>
      <xdr:rowOff>57150</xdr:rowOff>
    </xdr:to>
    <xdr:sp macro="" textlink="">
      <xdr:nvSpPr>
        <xdr:cNvPr id="720" name="Stern mit 4 Zacken 719">
          <a:extLst>
            <a:ext uri="{FF2B5EF4-FFF2-40B4-BE49-F238E27FC236}">
              <a16:creationId xmlns:a16="http://schemas.microsoft.com/office/drawing/2014/main" id="{DDA35CD0-9293-4FB3-9585-025E9FE14C15}"/>
            </a:ext>
            <a:ext uri="{147F2762-F138-4A5C-976F-8EAC2B608ADB}">
              <a16:predDERef xmlns:a16="http://schemas.microsoft.com/office/drawing/2014/main" pred="{95EF0DA8-F052-404B-BB06-A0CE787BF28A}"/>
            </a:ext>
          </a:extLst>
        </xdr:cNvPr>
        <xdr:cNvSpPr/>
      </xdr:nvSpPr>
      <xdr:spPr>
        <a:xfrm>
          <a:off x="2924175" y="30641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830</xdr:row>
      <xdr:rowOff>123825</xdr:rowOff>
    </xdr:from>
    <xdr:to>
      <xdr:col>3</xdr:col>
      <xdr:colOff>1123950</xdr:colOff>
      <xdr:row>831</xdr:row>
      <xdr:rowOff>76200</xdr:rowOff>
    </xdr:to>
    <xdr:sp macro="" textlink="">
      <xdr:nvSpPr>
        <xdr:cNvPr id="722" name="Stern mit 4 Zacken 721">
          <a:extLst>
            <a:ext uri="{FF2B5EF4-FFF2-40B4-BE49-F238E27FC236}">
              <a16:creationId xmlns:a16="http://schemas.microsoft.com/office/drawing/2014/main" id="{3016C5F8-E4AB-43F6-9B02-3514E4F70ACB}"/>
            </a:ext>
            <a:ext uri="{147F2762-F138-4A5C-976F-8EAC2B608ADB}">
              <a16:predDERef xmlns:a16="http://schemas.microsoft.com/office/drawing/2014/main" pred="{DDA35CD0-9293-4FB3-9585-025E9FE14C15}"/>
            </a:ext>
          </a:extLst>
        </xdr:cNvPr>
        <xdr:cNvSpPr/>
      </xdr:nvSpPr>
      <xdr:spPr>
        <a:xfrm>
          <a:off x="2914650" y="30851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831</xdr:row>
      <xdr:rowOff>123825</xdr:rowOff>
    </xdr:from>
    <xdr:to>
      <xdr:col>3</xdr:col>
      <xdr:colOff>1123950</xdr:colOff>
      <xdr:row>832</xdr:row>
      <xdr:rowOff>76200</xdr:rowOff>
    </xdr:to>
    <xdr:sp macro="" textlink="">
      <xdr:nvSpPr>
        <xdr:cNvPr id="723" name="Stern mit 4 Zacken 722">
          <a:extLst>
            <a:ext uri="{FF2B5EF4-FFF2-40B4-BE49-F238E27FC236}">
              <a16:creationId xmlns:a16="http://schemas.microsoft.com/office/drawing/2014/main" id="{842A516F-4583-4BF5-8131-3F594EB4DCCD}"/>
            </a:ext>
            <a:ext uri="{147F2762-F138-4A5C-976F-8EAC2B608ADB}">
              <a16:predDERef xmlns:a16="http://schemas.microsoft.com/office/drawing/2014/main" pred="{3016C5F8-E4AB-43F6-9B02-3514E4F70ACB}"/>
            </a:ext>
          </a:extLst>
        </xdr:cNvPr>
        <xdr:cNvSpPr/>
      </xdr:nvSpPr>
      <xdr:spPr>
        <a:xfrm>
          <a:off x="2914650" y="31041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836</xdr:row>
      <xdr:rowOff>114300</xdr:rowOff>
    </xdr:from>
    <xdr:to>
      <xdr:col>4</xdr:col>
      <xdr:colOff>190500</xdr:colOff>
      <xdr:row>837</xdr:row>
      <xdr:rowOff>66675</xdr:rowOff>
    </xdr:to>
    <xdr:sp macro="" textlink="">
      <xdr:nvSpPr>
        <xdr:cNvPr id="725" name="Stern mit 4 Zacken 724">
          <a:extLst>
            <a:ext uri="{FF2B5EF4-FFF2-40B4-BE49-F238E27FC236}">
              <a16:creationId xmlns:a16="http://schemas.microsoft.com/office/drawing/2014/main" id="{050CD979-3EB6-4AF0-8048-B487C1BBD519}"/>
            </a:ext>
            <a:ext uri="{147F2762-F138-4A5C-976F-8EAC2B608ADB}">
              <a16:predDERef xmlns:a16="http://schemas.microsoft.com/office/drawing/2014/main" pred="{842A516F-4583-4BF5-8131-3F594EB4DCCD}"/>
            </a:ext>
          </a:extLst>
        </xdr:cNvPr>
        <xdr:cNvSpPr/>
      </xdr:nvSpPr>
      <xdr:spPr>
        <a:xfrm>
          <a:off x="3133725" y="31984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837</xdr:row>
      <xdr:rowOff>114300</xdr:rowOff>
    </xdr:from>
    <xdr:to>
      <xdr:col>4</xdr:col>
      <xdr:colOff>190500</xdr:colOff>
      <xdr:row>838</xdr:row>
      <xdr:rowOff>66675</xdr:rowOff>
    </xdr:to>
    <xdr:sp macro="" textlink="">
      <xdr:nvSpPr>
        <xdr:cNvPr id="726" name="Stern mit 4 Zacken 725">
          <a:extLst>
            <a:ext uri="{FF2B5EF4-FFF2-40B4-BE49-F238E27FC236}">
              <a16:creationId xmlns:a16="http://schemas.microsoft.com/office/drawing/2014/main" id="{3A003A17-9B5B-4663-820C-1B40EDD60800}"/>
            </a:ext>
            <a:ext uri="{147F2762-F138-4A5C-976F-8EAC2B608ADB}">
              <a16:predDERef xmlns:a16="http://schemas.microsoft.com/office/drawing/2014/main" pred="{050CD979-3EB6-4AF0-8048-B487C1BBD519}"/>
            </a:ext>
          </a:extLst>
        </xdr:cNvPr>
        <xdr:cNvSpPr/>
      </xdr:nvSpPr>
      <xdr:spPr>
        <a:xfrm>
          <a:off x="3133725" y="32175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838</xdr:row>
      <xdr:rowOff>114300</xdr:rowOff>
    </xdr:from>
    <xdr:to>
      <xdr:col>4</xdr:col>
      <xdr:colOff>190500</xdr:colOff>
      <xdr:row>839</xdr:row>
      <xdr:rowOff>66675</xdr:rowOff>
    </xdr:to>
    <xdr:sp macro="" textlink="">
      <xdr:nvSpPr>
        <xdr:cNvPr id="728" name="Stern mit 4 Zacken 727">
          <a:extLst>
            <a:ext uri="{FF2B5EF4-FFF2-40B4-BE49-F238E27FC236}">
              <a16:creationId xmlns:a16="http://schemas.microsoft.com/office/drawing/2014/main" id="{294F78A6-F651-4D35-ADFE-01CD5412AA98}"/>
            </a:ext>
            <a:ext uri="{147F2762-F138-4A5C-976F-8EAC2B608ADB}">
              <a16:predDERef xmlns:a16="http://schemas.microsoft.com/office/drawing/2014/main" pred="{3A003A17-9B5B-4663-820C-1B40EDD60800}"/>
            </a:ext>
          </a:extLst>
        </xdr:cNvPr>
        <xdr:cNvSpPr/>
      </xdr:nvSpPr>
      <xdr:spPr>
        <a:xfrm>
          <a:off x="3133725" y="32365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833</xdr:row>
      <xdr:rowOff>104775</xdr:rowOff>
    </xdr:from>
    <xdr:to>
      <xdr:col>4</xdr:col>
      <xdr:colOff>190500</xdr:colOff>
      <xdr:row>834</xdr:row>
      <xdr:rowOff>57150</xdr:rowOff>
    </xdr:to>
    <xdr:sp macro="" textlink="">
      <xdr:nvSpPr>
        <xdr:cNvPr id="729" name="Stern mit 4 Zacken 728">
          <a:extLst>
            <a:ext uri="{FF2B5EF4-FFF2-40B4-BE49-F238E27FC236}">
              <a16:creationId xmlns:a16="http://schemas.microsoft.com/office/drawing/2014/main" id="{8289CDA0-B5B7-404A-8B7E-01EFFC5DA1CC}"/>
            </a:ext>
            <a:ext uri="{147F2762-F138-4A5C-976F-8EAC2B608ADB}">
              <a16:predDERef xmlns:a16="http://schemas.microsoft.com/office/drawing/2014/main" pred="{294F78A6-F651-4D35-ADFE-01CD5412AA98}"/>
            </a:ext>
          </a:extLst>
        </xdr:cNvPr>
        <xdr:cNvSpPr/>
      </xdr:nvSpPr>
      <xdr:spPr>
        <a:xfrm>
          <a:off x="3133725" y="31403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832</xdr:row>
      <xdr:rowOff>104775</xdr:rowOff>
    </xdr:from>
    <xdr:to>
      <xdr:col>4</xdr:col>
      <xdr:colOff>209550</xdr:colOff>
      <xdr:row>833</xdr:row>
      <xdr:rowOff>57150</xdr:rowOff>
    </xdr:to>
    <xdr:sp macro="" textlink="">
      <xdr:nvSpPr>
        <xdr:cNvPr id="730" name="Stern mit 4 Zacken 729">
          <a:extLst>
            <a:ext uri="{FF2B5EF4-FFF2-40B4-BE49-F238E27FC236}">
              <a16:creationId xmlns:a16="http://schemas.microsoft.com/office/drawing/2014/main" id="{DEAA8166-7126-4019-AECB-1E821F00847B}"/>
            </a:ext>
            <a:ext uri="{147F2762-F138-4A5C-976F-8EAC2B608ADB}">
              <a16:predDERef xmlns:a16="http://schemas.microsoft.com/office/drawing/2014/main" pred="{8289CDA0-B5B7-404A-8B7E-01EFFC5DA1CC}"/>
            </a:ext>
          </a:extLst>
        </xdr:cNvPr>
        <xdr:cNvSpPr/>
      </xdr:nvSpPr>
      <xdr:spPr>
        <a:xfrm>
          <a:off x="3152775" y="31213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834</xdr:row>
      <xdr:rowOff>114300</xdr:rowOff>
    </xdr:from>
    <xdr:to>
      <xdr:col>3</xdr:col>
      <xdr:colOff>1133475</xdr:colOff>
      <xdr:row>835</xdr:row>
      <xdr:rowOff>66675</xdr:rowOff>
    </xdr:to>
    <xdr:sp macro="" textlink="">
      <xdr:nvSpPr>
        <xdr:cNvPr id="736" name="Stern mit 4 Zacken 735">
          <a:extLst>
            <a:ext uri="{FF2B5EF4-FFF2-40B4-BE49-F238E27FC236}">
              <a16:creationId xmlns:a16="http://schemas.microsoft.com/office/drawing/2014/main" id="{CABD930F-2A98-46A9-B060-D13B9019B72B}"/>
            </a:ext>
            <a:ext uri="{147F2762-F138-4A5C-976F-8EAC2B608ADB}">
              <a16:predDERef xmlns:a16="http://schemas.microsoft.com/office/drawing/2014/main" pred="{DEAA8166-7126-4019-AECB-1E821F00847B}"/>
            </a:ext>
          </a:extLst>
        </xdr:cNvPr>
        <xdr:cNvSpPr/>
      </xdr:nvSpPr>
      <xdr:spPr>
        <a:xfrm>
          <a:off x="2924175" y="31603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835</xdr:row>
      <xdr:rowOff>114300</xdr:rowOff>
    </xdr:from>
    <xdr:to>
      <xdr:col>3</xdr:col>
      <xdr:colOff>1123950</xdr:colOff>
      <xdr:row>836</xdr:row>
      <xdr:rowOff>66675</xdr:rowOff>
    </xdr:to>
    <xdr:sp macro="" textlink="">
      <xdr:nvSpPr>
        <xdr:cNvPr id="737" name="Stern mit 4 Zacken 736">
          <a:extLst>
            <a:ext uri="{FF2B5EF4-FFF2-40B4-BE49-F238E27FC236}">
              <a16:creationId xmlns:a16="http://schemas.microsoft.com/office/drawing/2014/main" id="{2DB8D3AA-2F27-4921-A1DA-EBC0968E03F7}"/>
            </a:ext>
            <a:ext uri="{147F2762-F138-4A5C-976F-8EAC2B608ADB}">
              <a16:predDERef xmlns:a16="http://schemas.microsoft.com/office/drawing/2014/main" pred="{CABD930F-2A98-46A9-B060-D13B9019B72B}"/>
            </a:ext>
          </a:extLst>
        </xdr:cNvPr>
        <xdr:cNvSpPr/>
      </xdr:nvSpPr>
      <xdr:spPr>
        <a:xfrm>
          <a:off x="2914650" y="31794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914400</xdr:colOff>
      <xdr:row>845</xdr:row>
      <xdr:rowOff>114300</xdr:rowOff>
    </xdr:from>
    <xdr:to>
      <xdr:col>3</xdr:col>
      <xdr:colOff>1085850</xdr:colOff>
      <xdr:row>846</xdr:row>
      <xdr:rowOff>66675</xdr:rowOff>
    </xdr:to>
    <xdr:sp macro="" textlink="">
      <xdr:nvSpPr>
        <xdr:cNvPr id="738" name="Stern mit 4 Zacken 727">
          <a:extLst>
            <a:ext uri="{FF2B5EF4-FFF2-40B4-BE49-F238E27FC236}">
              <a16:creationId xmlns:a16="http://schemas.microsoft.com/office/drawing/2014/main" id="{BB4EFC1C-7774-43DF-84DB-C76811EA001B}"/>
            </a:ext>
            <a:ext uri="{147F2762-F138-4A5C-976F-8EAC2B608ADB}">
              <a16:predDERef xmlns:a16="http://schemas.microsoft.com/office/drawing/2014/main" pred="{3A003A17-9B5B-4663-820C-1B40EDD60800}"/>
            </a:ext>
          </a:extLst>
        </xdr:cNvPr>
        <xdr:cNvSpPr/>
      </xdr:nvSpPr>
      <xdr:spPr>
        <a:xfrm>
          <a:off x="2876550" y="33699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846</xdr:row>
      <xdr:rowOff>123825</xdr:rowOff>
    </xdr:from>
    <xdr:to>
      <xdr:col>3</xdr:col>
      <xdr:colOff>1095375</xdr:colOff>
      <xdr:row>847</xdr:row>
      <xdr:rowOff>76200</xdr:rowOff>
    </xdr:to>
    <xdr:sp macro="" textlink="">
      <xdr:nvSpPr>
        <xdr:cNvPr id="741" name="Stern mit 4 Zacken 727">
          <a:extLst>
            <a:ext uri="{FF2B5EF4-FFF2-40B4-BE49-F238E27FC236}">
              <a16:creationId xmlns:a16="http://schemas.microsoft.com/office/drawing/2014/main" id="{A96CA623-A8FD-46F9-B126-B7922CDFE072}"/>
            </a:ext>
            <a:ext uri="{147F2762-F138-4A5C-976F-8EAC2B608ADB}">
              <a16:predDERef xmlns:a16="http://schemas.microsoft.com/office/drawing/2014/main" pred="{3A003A17-9B5B-4663-820C-1B40EDD60800}"/>
            </a:ext>
          </a:extLst>
        </xdr:cNvPr>
        <xdr:cNvSpPr/>
      </xdr:nvSpPr>
      <xdr:spPr>
        <a:xfrm>
          <a:off x="2886075" y="33899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847</xdr:row>
      <xdr:rowOff>114300</xdr:rowOff>
    </xdr:from>
    <xdr:to>
      <xdr:col>3</xdr:col>
      <xdr:colOff>1104900</xdr:colOff>
      <xdr:row>848</xdr:row>
      <xdr:rowOff>66675</xdr:rowOff>
    </xdr:to>
    <xdr:sp macro="" textlink="">
      <xdr:nvSpPr>
        <xdr:cNvPr id="744" name="Stern mit 4 Zacken 727">
          <a:extLst>
            <a:ext uri="{FF2B5EF4-FFF2-40B4-BE49-F238E27FC236}">
              <a16:creationId xmlns:a16="http://schemas.microsoft.com/office/drawing/2014/main" id="{9BE003BC-C720-42F5-A80D-02A61D9B7F0A}"/>
            </a:ext>
            <a:ext uri="{147F2762-F138-4A5C-976F-8EAC2B608ADB}">
              <a16:predDERef xmlns:a16="http://schemas.microsoft.com/office/drawing/2014/main" pred="{A96CA623-A8FD-46F9-B126-B7922CDFE072}"/>
            </a:ext>
          </a:extLst>
        </xdr:cNvPr>
        <xdr:cNvSpPr/>
      </xdr:nvSpPr>
      <xdr:spPr>
        <a:xfrm>
          <a:off x="2895600" y="34080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839</xdr:row>
      <xdr:rowOff>114300</xdr:rowOff>
    </xdr:from>
    <xdr:to>
      <xdr:col>3</xdr:col>
      <xdr:colOff>1104900</xdr:colOff>
      <xdr:row>840</xdr:row>
      <xdr:rowOff>66675</xdr:rowOff>
    </xdr:to>
    <xdr:sp macro="" textlink="">
      <xdr:nvSpPr>
        <xdr:cNvPr id="747" name="Stern mit 4 Zacken 727">
          <a:extLst>
            <a:ext uri="{FF2B5EF4-FFF2-40B4-BE49-F238E27FC236}">
              <a16:creationId xmlns:a16="http://schemas.microsoft.com/office/drawing/2014/main" id="{85F16C62-A0DE-4979-A1B3-CB7014143598}"/>
            </a:ext>
            <a:ext uri="{147F2762-F138-4A5C-976F-8EAC2B608ADB}">
              <a16:predDERef xmlns:a16="http://schemas.microsoft.com/office/drawing/2014/main" pred="{3A003A17-9B5B-4663-820C-1B40EDD60800}"/>
            </a:ext>
          </a:extLst>
        </xdr:cNvPr>
        <xdr:cNvSpPr/>
      </xdr:nvSpPr>
      <xdr:spPr>
        <a:xfrm>
          <a:off x="2895600" y="32556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840</xdr:row>
      <xdr:rowOff>114300</xdr:rowOff>
    </xdr:from>
    <xdr:to>
      <xdr:col>3</xdr:col>
      <xdr:colOff>1104900</xdr:colOff>
      <xdr:row>841</xdr:row>
      <xdr:rowOff>66675</xdr:rowOff>
    </xdr:to>
    <xdr:sp macro="" textlink="">
      <xdr:nvSpPr>
        <xdr:cNvPr id="748" name="Stern mit 4 Zacken 727">
          <a:extLst>
            <a:ext uri="{FF2B5EF4-FFF2-40B4-BE49-F238E27FC236}">
              <a16:creationId xmlns:a16="http://schemas.microsoft.com/office/drawing/2014/main" id="{42FD9672-2F75-4FF7-BDE0-F74F02B1C11D}"/>
            </a:ext>
            <a:ext uri="{147F2762-F138-4A5C-976F-8EAC2B608ADB}">
              <a16:predDERef xmlns:a16="http://schemas.microsoft.com/office/drawing/2014/main" pred="{3A003A17-9B5B-4663-820C-1B40EDD60800}"/>
            </a:ext>
          </a:extLst>
        </xdr:cNvPr>
        <xdr:cNvSpPr/>
      </xdr:nvSpPr>
      <xdr:spPr>
        <a:xfrm>
          <a:off x="2895600" y="32746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63874</xdr:colOff>
      <xdr:row>842</xdr:row>
      <xdr:rowOff>114300</xdr:rowOff>
    </xdr:from>
    <xdr:to>
      <xdr:col>4</xdr:col>
      <xdr:colOff>235324</xdr:colOff>
      <xdr:row>843</xdr:row>
      <xdr:rowOff>66675</xdr:rowOff>
    </xdr:to>
    <xdr:sp macro="" textlink="">
      <xdr:nvSpPr>
        <xdr:cNvPr id="749" name="Stern mit 4 Zacken 727">
          <a:extLst>
            <a:ext uri="{FF2B5EF4-FFF2-40B4-BE49-F238E27FC236}">
              <a16:creationId xmlns:a16="http://schemas.microsoft.com/office/drawing/2014/main" id="{799903C7-6BA3-4189-8AEB-56EE06102C6A}"/>
            </a:ext>
            <a:ext uri="{147F2762-F138-4A5C-976F-8EAC2B608ADB}">
              <a16:predDERef xmlns:a16="http://schemas.microsoft.com/office/drawing/2014/main" pred="{3A003A17-9B5B-4663-820C-1B40EDD60800}"/>
            </a:ext>
          </a:extLst>
        </xdr:cNvPr>
        <xdr:cNvSpPr/>
      </xdr:nvSpPr>
      <xdr:spPr>
        <a:xfrm>
          <a:off x="3190315" y="33126829"/>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941294</xdr:colOff>
      <xdr:row>841</xdr:row>
      <xdr:rowOff>125506</xdr:rowOff>
    </xdr:from>
    <xdr:to>
      <xdr:col>3</xdr:col>
      <xdr:colOff>1112744</xdr:colOff>
      <xdr:row>842</xdr:row>
      <xdr:rowOff>77881</xdr:rowOff>
    </xdr:to>
    <xdr:sp macro="" textlink="">
      <xdr:nvSpPr>
        <xdr:cNvPr id="750" name="Stern mit 4 Zacken 727">
          <a:extLst>
            <a:ext uri="{FF2B5EF4-FFF2-40B4-BE49-F238E27FC236}">
              <a16:creationId xmlns:a16="http://schemas.microsoft.com/office/drawing/2014/main" id="{77276C3D-480E-4C04-A69F-0D47152C02A8}"/>
            </a:ext>
            <a:ext uri="{147F2762-F138-4A5C-976F-8EAC2B608ADB}">
              <a16:predDERef xmlns:a16="http://schemas.microsoft.com/office/drawing/2014/main" pred="{3A003A17-9B5B-4663-820C-1B40EDD60800}"/>
            </a:ext>
          </a:extLst>
        </xdr:cNvPr>
        <xdr:cNvSpPr/>
      </xdr:nvSpPr>
      <xdr:spPr>
        <a:xfrm>
          <a:off x="2913529" y="3294753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883583</xdr:colOff>
      <xdr:row>849</xdr:row>
      <xdr:rowOff>114300</xdr:rowOff>
    </xdr:from>
    <xdr:to>
      <xdr:col>3</xdr:col>
      <xdr:colOff>1055033</xdr:colOff>
      <xdr:row>850</xdr:row>
      <xdr:rowOff>66675</xdr:rowOff>
    </xdr:to>
    <xdr:sp macro="" textlink="">
      <xdr:nvSpPr>
        <xdr:cNvPr id="751" name="Stern mit 4 Zacken 727">
          <a:extLst>
            <a:ext uri="{FF2B5EF4-FFF2-40B4-BE49-F238E27FC236}">
              <a16:creationId xmlns:a16="http://schemas.microsoft.com/office/drawing/2014/main" id="{9187245E-548C-4EE6-A26D-953B7BBCE134}"/>
            </a:ext>
            <a:ext uri="{147F2762-F138-4A5C-976F-8EAC2B608ADB}">
              <a16:predDERef xmlns:a16="http://schemas.microsoft.com/office/drawing/2014/main" pred="{3A003A17-9B5B-4663-820C-1B40EDD60800}"/>
            </a:ext>
          </a:extLst>
        </xdr:cNvPr>
        <xdr:cNvSpPr/>
      </xdr:nvSpPr>
      <xdr:spPr>
        <a:xfrm>
          <a:off x="2855818" y="34460329"/>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61632</xdr:colOff>
      <xdr:row>843</xdr:row>
      <xdr:rowOff>114300</xdr:rowOff>
    </xdr:from>
    <xdr:to>
      <xdr:col>4</xdr:col>
      <xdr:colOff>233082</xdr:colOff>
      <xdr:row>844</xdr:row>
      <xdr:rowOff>66675</xdr:rowOff>
    </xdr:to>
    <xdr:sp macro="" textlink="">
      <xdr:nvSpPr>
        <xdr:cNvPr id="752" name="Stern mit 4 Zacken 727">
          <a:extLst>
            <a:ext uri="{FF2B5EF4-FFF2-40B4-BE49-F238E27FC236}">
              <a16:creationId xmlns:a16="http://schemas.microsoft.com/office/drawing/2014/main" id="{1BFB7C19-B7C7-4AB4-A071-51C5527997BE}"/>
            </a:ext>
            <a:ext uri="{147F2762-F138-4A5C-976F-8EAC2B608ADB}">
              <a16:predDERef xmlns:a16="http://schemas.microsoft.com/office/drawing/2014/main" pred="{9187245E-548C-4EE6-A26D-953B7BBCE134}"/>
            </a:ext>
          </a:extLst>
        </xdr:cNvPr>
        <xdr:cNvSpPr/>
      </xdr:nvSpPr>
      <xdr:spPr>
        <a:xfrm>
          <a:off x="3176307" y="33318450"/>
          <a:ext cx="171450" cy="142875"/>
        </a:xfrm>
        <a:prstGeom prst="star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872379</xdr:colOff>
      <xdr:row>850</xdr:row>
      <xdr:rowOff>146237</xdr:rowOff>
    </xdr:from>
    <xdr:to>
      <xdr:col>3</xdr:col>
      <xdr:colOff>1043829</xdr:colOff>
      <xdr:row>851</xdr:row>
      <xdr:rowOff>98612</xdr:rowOff>
    </xdr:to>
    <xdr:sp macro="" textlink="">
      <xdr:nvSpPr>
        <xdr:cNvPr id="754" name="Stern mit 4 Zacken 727">
          <a:extLst>
            <a:ext uri="{FF2B5EF4-FFF2-40B4-BE49-F238E27FC236}">
              <a16:creationId xmlns:a16="http://schemas.microsoft.com/office/drawing/2014/main" id="{F7C190E4-4788-4085-A986-AA1AD3CC62C5}"/>
            </a:ext>
            <a:ext uri="{147F2762-F138-4A5C-976F-8EAC2B608ADB}">
              <a16:predDERef xmlns:a16="http://schemas.microsoft.com/office/drawing/2014/main" pred="{3A003A17-9B5B-4663-820C-1B40EDD60800}"/>
            </a:ext>
          </a:extLst>
        </xdr:cNvPr>
        <xdr:cNvSpPr/>
      </xdr:nvSpPr>
      <xdr:spPr>
        <a:xfrm>
          <a:off x="2844614" y="34682766"/>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866775</xdr:colOff>
      <xdr:row>851</xdr:row>
      <xdr:rowOff>114300</xdr:rowOff>
    </xdr:from>
    <xdr:to>
      <xdr:col>3</xdr:col>
      <xdr:colOff>1038225</xdr:colOff>
      <xdr:row>852</xdr:row>
      <xdr:rowOff>66675</xdr:rowOff>
    </xdr:to>
    <xdr:sp macro="" textlink="">
      <xdr:nvSpPr>
        <xdr:cNvPr id="756" name="Stern mit 4 Zacken 727">
          <a:extLst>
            <a:ext uri="{FF2B5EF4-FFF2-40B4-BE49-F238E27FC236}">
              <a16:creationId xmlns:a16="http://schemas.microsoft.com/office/drawing/2014/main" id="{9B333489-C8EB-EF27-BA44-7F9E59E8E408}"/>
            </a:ext>
            <a:ext uri="{147F2762-F138-4A5C-976F-8EAC2B608ADB}">
              <a16:predDERef xmlns:a16="http://schemas.microsoft.com/office/drawing/2014/main" pred="{3A003A17-9B5B-4663-820C-1B40EDD60800}"/>
            </a:ext>
          </a:extLst>
        </xdr:cNvPr>
        <xdr:cNvSpPr/>
      </xdr:nvSpPr>
      <xdr:spPr>
        <a:xfrm>
          <a:off x="2828925" y="34842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876300</xdr:colOff>
      <xdr:row>852</xdr:row>
      <xdr:rowOff>123825</xdr:rowOff>
    </xdr:from>
    <xdr:to>
      <xdr:col>3</xdr:col>
      <xdr:colOff>1047750</xdr:colOff>
      <xdr:row>853</xdr:row>
      <xdr:rowOff>76200</xdr:rowOff>
    </xdr:to>
    <xdr:sp macro="" textlink="">
      <xdr:nvSpPr>
        <xdr:cNvPr id="757" name="Stern mit 4 Zacken 727">
          <a:extLst>
            <a:ext uri="{FF2B5EF4-FFF2-40B4-BE49-F238E27FC236}">
              <a16:creationId xmlns:a16="http://schemas.microsoft.com/office/drawing/2014/main" id="{83A402B6-1870-4819-A1F7-A966B3476926}"/>
            </a:ext>
            <a:ext uri="{147F2762-F138-4A5C-976F-8EAC2B608ADB}">
              <a16:predDERef xmlns:a16="http://schemas.microsoft.com/office/drawing/2014/main" pred="{3A003A17-9B5B-4663-820C-1B40EDD60800}"/>
            </a:ext>
          </a:extLst>
        </xdr:cNvPr>
        <xdr:cNvSpPr/>
      </xdr:nvSpPr>
      <xdr:spPr>
        <a:xfrm>
          <a:off x="2838450" y="35042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876300</xdr:colOff>
      <xdr:row>853</xdr:row>
      <xdr:rowOff>123825</xdr:rowOff>
    </xdr:from>
    <xdr:to>
      <xdr:col>3</xdr:col>
      <xdr:colOff>1047750</xdr:colOff>
      <xdr:row>854</xdr:row>
      <xdr:rowOff>76200</xdr:rowOff>
    </xdr:to>
    <xdr:sp macro="" textlink="">
      <xdr:nvSpPr>
        <xdr:cNvPr id="758" name="Stern mit 4 Zacken 727">
          <a:extLst>
            <a:ext uri="{FF2B5EF4-FFF2-40B4-BE49-F238E27FC236}">
              <a16:creationId xmlns:a16="http://schemas.microsoft.com/office/drawing/2014/main" id="{7E0BEA0F-EDC3-4F3C-BA5D-E47303233AA6}"/>
            </a:ext>
            <a:ext uri="{147F2762-F138-4A5C-976F-8EAC2B608ADB}">
              <a16:predDERef xmlns:a16="http://schemas.microsoft.com/office/drawing/2014/main" pred="{3A003A17-9B5B-4663-820C-1B40EDD60800}"/>
            </a:ext>
          </a:extLst>
        </xdr:cNvPr>
        <xdr:cNvSpPr/>
      </xdr:nvSpPr>
      <xdr:spPr>
        <a:xfrm>
          <a:off x="2838450" y="35232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928407</xdr:colOff>
      <xdr:row>848</xdr:row>
      <xdr:rowOff>127187</xdr:rowOff>
    </xdr:from>
    <xdr:to>
      <xdr:col>3</xdr:col>
      <xdr:colOff>1099857</xdr:colOff>
      <xdr:row>849</xdr:row>
      <xdr:rowOff>79562</xdr:rowOff>
    </xdr:to>
    <xdr:sp macro="" textlink="">
      <xdr:nvSpPr>
        <xdr:cNvPr id="761" name="Stern mit 4 Zacken 727">
          <a:extLst>
            <a:ext uri="{FF2B5EF4-FFF2-40B4-BE49-F238E27FC236}">
              <a16:creationId xmlns:a16="http://schemas.microsoft.com/office/drawing/2014/main" id="{5C89F2B1-BF07-4C3E-BF7D-E3900E216A01}"/>
            </a:ext>
            <a:ext uri="{147F2762-F138-4A5C-976F-8EAC2B608ADB}">
              <a16:predDERef xmlns:a16="http://schemas.microsoft.com/office/drawing/2014/main" pred="{3A003A17-9B5B-4663-820C-1B40EDD60800}"/>
            </a:ext>
          </a:extLst>
        </xdr:cNvPr>
        <xdr:cNvSpPr/>
      </xdr:nvSpPr>
      <xdr:spPr>
        <a:xfrm>
          <a:off x="2900642" y="34282716"/>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74519</xdr:colOff>
      <xdr:row>844</xdr:row>
      <xdr:rowOff>87406</xdr:rowOff>
    </xdr:from>
    <xdr:to>
      <xdr:col>4</xdr:col>
      <xdr:colOff>245969</xdr:colOff>
      <xdr:row>845</xdr:row>
      <xdr:rowOff>39781</xdr:rowOff>
    </xdr:to>
    <xdr:sp macro="" textlink="">
      <xdr:nvSpPr>
        <xdr:cNvPr id="763" name="Stern mit 4 Zacken 727">
          <a:extLst>
            <a:ext uri="{FF2B5EF4-FFF2-40B4-BE49-F238E27FC236}">
              <a16:creationId xmlns:a16="http://schemas.microsoft.com/office/drawing/2014/main" id="{F7EEB141-F035-4D05-A690-1A6E79392C75}"/>
            </a:ext>
            <a:ext uri="{147F2762-F138-4A5C-976F-8EAC2B608ADB}">
              <a16:predDERef xmlns:a16="http://schemas.microsoft.com/office/drawing/2014/main" pred="{5C89F2B1-BF07-4C3E-BF7D-E3900E216A01}"/>
            </a:ext>
          </a:extLst>
        </xdr:cNvPr>
        <xdr:cNvSpPr/>
      </xdr:nvSpPr>
      <xdr:spPr>
        <a:xfrm>
          <a:off x="3189194" y="33482056"/>
          <a:ext cx="171450" cy="142875"/>
        </a:xfrm>
        <a:prstGeom prst="star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895350</xdr:colOff>
      <xdr:row>854</xdr:row>
      <xdr:rowOff>114300</xdr:rowOff>
    </xdr:from>
    <xdr:to>
      <xdr:col>3</xdr:col>
      <xdr:colOff>1066800</xdr:colOff>
      <xdr:row>855</xdr:row>
      <xdr:rowOff>66675</xdr:rowOff>
    </xdr:to>
    <xdr:sp macro="" textlink="">
      <xdr:nvSpPr>
        <xdr:cNvPr id="774" name="Stern mit 4 Zacken 727">
          <a:extLst>
            <a:ext uri="{FF2B5EF4-FFF2-40B4-BE49-F238E27FC236}">
              <a16:creationId xmlns:a16="http://schemas.microsoft.com/office/drawing/2014/main" id="{6DAA145D-538A-4DC7-BADE-B8ED0DC58756}"/>
            </a:ext>
            <a:ext uri="{147F2762-F138-4A5C-976F-8EAC2B608ADB}">
              <a16:predDERef xmlns:a16="http://schemas.microsoft.com/office/drawing/2014/main" pred="{F7EEB141-F035-4D05-A690-1A6E79392C75}"/>
            </a:ext>
          </a:extLst>
        </xdr:cNvPr>
        <xdr:cNvSpPr/>
      </xdr:nvSpPr>
      <xdr:spPr>
        <a:xfrm>
          <a:off x="2857500" y="35413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76200</xdr:colOff>
      <xdr:row>855</xdr:row>
      <xdr:rowOff>123825</xdr:rowOff>
    </xdr:from>
    <xdr:to>
      <xdr:col>4</xdr:col>
      <xdr:colOff>247650</xdr:colOff>
      <xdr:row>856</xdr:row>
      <xdr:rowOff>76200</xdr:rowOff>
    </xdr:to>
    <xdr:sp macro="" textlink="">
      <xdr:nvSpPr>
        <xdr:cNvPr id="775" name="Stern mit 4 Zacken 727">
          <a:extLst>
            <a:ext uri="{FF2B5EF4-FFF2-40B4-BE49-F238E27FC236}">
              <a16:creationId xmlns:a16="http://schemas.microsoft.com/office/drawing/2014/main" id="{D5834F8E-2EC2-4B70-812B-0F4A9699527D}"/>
            </a:ext>
            <a:ext uri="{147F2762-F138-4A5C-976F-8EAC2B608ADB}">
              <a16:predDERef xmlns:a16="http://schemas.microsoft.com/office/drawing/2014/main" pred="{3A003A17-9B5B-4663-820C-1B40EDD60800}"/>
            </a:ext>
          </a:extLst>
        </xdr:cNvPr>
        <xdr:cNvSpPr/>
      </xdr:nvSpPr>
      <xdr:spPr>
        <a:xfrm>
          <a:off x="3190875" y="35613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76200</xdr:colOff>
      <xdr:row>856</xdr:row>
      <xdr:rowOff>123825</xdr:rowOff>
    </xdr:from>
    <xdr:to>
      <xdr:col>4</xdr:col>
      <xdr:colOff>247650</xdr:colOff>
      <xdr:row>857</xdr:row>
      <xdr:rowOff>76200</xdr:rowOff>
    </xdr:to>
    <xdr:sp macro="" textlink="">
      <xdr:nvSpPr>
        <xdr:cNvPr id="782" name="Stern mit 4 Zacken 727">
          <a:extLst>
            <a:ext uri="{FF2B5EF4-FFF2-40B4-BE49-F238E27FC236}">
              <a16:creationId xmlns:a16="http://schemas.microsoft.com/office/drawing/2014/main" id="{0353340A-C61A-4581-95D3-CDFF3D424CC7}"/>
            </a:ext>
            <a:ext uri="{147F2762-F138-4A5C-976F-8EAC2B608ADB}">
              <a16:predDERef xmlns:a16="http://schemas.microsoft.com/office/drawing/2014/main" pred="{D5834F8E-2EC2-4B70-812B-0F4A9699527D}"/>
            </a:ext>
          </a:extLst>
        </xdr:cNvPr>
        <xdr:cNvSpPr/>
      </xdr:nvSpPr>
      <xdr:spPr>
        <a:xfrm>
          <a:off x="3190875" y="35804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935131</xdr:colOff>
      <xdr:row>857</xdr:row>
      <xdr:rowOff>115981</xdr:rowOff>
    </xdr:from>
    <xdr:to>
      <xdr:col>3</xdr:col>
      <xdr:colOff>1106581</xdr:colOff>
      <xdr:row>858</xdr:row>
      <xdr:rowOff>68356</xdr:rowOff>
    </xdr:to>
    <xdr:sp macro="" textlink="">
      <xdr:nvSpPr>
        <xdr:cNvPr id="784" name="Stern mit 4 Zacken 727">
          <a:extLst>
            <a:ext uri="{FF2B5EF4-FFF2-40B4-BE49-F238E27FC236}">
              <a16:creationId xmlns:a16="http://schemas.microsoft.com/office/drawing/2014/main" id="{92C446DA-E80A-AB64-C9BF-73AD46C30F66}"/>
            </a:ext>
            <a:ext uri="{147F2762-F138-4A5C-976F-8EAC2B608ADB}">
              <a16:predDERef xmlns:a16="http://schemas.microsoft.com/office/drawing/2014/main" pred="{3A003A17-9B5B-4663-820C-1B40EDD60800}"/>
            </a:ext>
          </a:extLst>
        </xdr:cNvPr>
        <xdr:cNvSpPr/>
      </xdr:nvSpPr>
      <xdr:spPr>
        <a:xfrm>
          <a:off x="2907366" y="3598601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858</xdr:row>
      <xdr:rowOff>123825</xdr:rowOff>
    </xdr:from>
    <xdr:to>
      <xdr:col>3</xdr:col>
      <xdr:colOff>1114425</xdr:colOff>
      <xdr:row>859</xdr:row>
      <xdr:rowOff>76200</xdr:rowOff>
    </xdr:to>
    <xdr:sp macro="" textlink="">
      <xdr:nvSpPr>
        <xdr:cNvPr id="785" name="Stern mit 4 Zacken 727">
          <a:extLst>
            <a:ext uri="{FF2B5EF4-FFF2-40B4-BE49-F238E27FC236}">
              <a16:creationId xmlns:a16="http://schemas.microsoft.com/office/drawing/2014/main" id="{4CE68BE7-19A2-42BF-A953-55D98247CDA5}"/>
            </a:ext>
            <a:ext uri="{147F2762-F138-4A5C-976F-8EAC2B608ADB}">
              <a16:predDERef xmlns:a16="http://schemas.microsoft.com/office/drawing/2014/main" pred="{3A003A17-9B5B-4663-820C-1B40EDD60800}"/>
            </a:ext>
          </a:extLst>
        </xdr:cNvPr>
        <xdr:cNvSpPr/>
      </xdr:nvSpPr>
      <xdr:spPr>
        <a:xfrm>
          <a:off x="2905125" y="36185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859</xdr:row>
      <xdr:rowOff>114300</xdr:rowOff>
    </xdr:from>
    <xdr:to>
      <xdr:col>3</xdr:col>
      <xdr:colOff>1123950</xdr:colOff>
      <xdr:row>860</xdr:row>
      <xdr:rowOff>66675</xdr:rowOff>
    </xdr:to>
    <xdr:sp macro="" textlink="">
      <xdr:nvSpPr>
        <xdr:cNvPr id="786" name="Stern mit 4 Zacken 727">
          <a:extLst>
            <a:ext uri="{FF2B5EF4-FFF2-40B4-BE49-F238E27FC236}">
              <a16:creationId xmlns:a16="http://schemas.microsoft.com/office/drawing/2014/main" id="{A5CD7752-D4AF-4F6A-BA32-C4924959EA11}"/>
            </a:ext>
            <a:ext uri="{147F2762-F138-4A5C-976F-8EAC2B608ADB}">
              <a16:predDERef xmlns:a16="http://schemas.microsoft.com/office/drawing/2014/main" pred="{4CE68BE7-19A2-42BF-A953-55D98247CDA5}"/>
            </a:ext>
          </a:extLst>
        </xdr:cNvPr>
        <xdr:cNvSpPr/>
      </xdr:nvSpPr>
      <xdr:spPr>
        <a:xfrm>
          <a:off x="2914650" y="36366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878</xdr:row>
      <xdr:rowOff>123825</xdr:rowOff>
    </xdr:from>
    <xdr:to>
      <xdr:col>4</xdr:col>
      <xdr:colOff>190500</xdr:colOff>
      <xdr:row>879</xdr:row>
      <xdr:rowOff>76200</xdr:rowOff>
    </xdr:to>
    <xdr:sp macro="" textlink="">
      <xdr:nvSpPr>
        <xdr:cNvPr id="755" name="Stern mit 4 Zacken 727">
          <a:extLst>
            <a:ext uri="{FF2B5EF4-FFF2-40B4-BE49-F238E27FC236}">
              <a16:creationId xmlns:a16="http://schemas.microsoft.com/office/drawing/2014/main" id="{D68EDDBF-0F09-47D7-9BC2-ACDCCD7DAD4B}"/>
            </a:ext>
            <a:ext uri="{147F2762-F138-4A5C-976F-8EAC2B608ADB}">
              <a16:predDERef xmlns:a16="http://schemas.microsoft.com/office/drawing/2014/main" pred="{3A003A17-9B5B-4663-820C-1B40EDD60800}"/>
            </a:ext>
          </a:extLst>
        </xdr:cNvPr>
        <xdr:cNvSpPr/>
      </xdr:nvSpPr>
      <xdr:spPr>
        <a:xfrm>
          <a:off x="3133725" y="39995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879</xdr:row>
      <xdr:rowOff>123825</xdr:rowOff>
    </xdr:from>
    <xdr:to>
      <xdr:col>4</xdr:col>
      <xdr:colOff>190500</xdr:colOff>
      <xdr:row>880</xdr:row>
      <xdr:rowOff>76200</xdr:rowOff>
    </xdr:to>
    <xdr:sp macro="" textlink="">
      <xdr:nvSpPr>
        <xdr:cNvPr id="773" name="Stern mit 4 Zacken 727">
          <a:extLst>
            <a:ext uri="{FF2B5EF4-FFF2-40B4-BE49-F238E27FC236}">
              <a16:creationId xmlns:a16="http://schemas.microsoft.com/office/drawing/2014/main" id="{83912874-6AD9-4233-B985-FDACB07EA02D}"/>
            </a:ext>
            <a:ext uri="{147F2762-F138-4A5C-976F-8EAC2B608ADB}">
              <a16:predDERef xmlns:a16="http://schemas.microsoft.com/office/drawing/2014/main" pred="{3A003A17-9B5B-4663-820C-1B40EDD60800}"/>
            </a:ext>
          </a:extLst>
        </xdr:cNvPr>
        <xdr:cNvSpPr/>
      </xdr:nvSpPr>
      <xdr:spPr>
        <a:xfrm>
          <a:off x="3133725" y="40185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880</xdr:row>
      <xdr:rowOff>123825</xdr:rowOff>
    </xdr:from>
    <xdr:to>
      <xdr:col>4</xdr:col>
      <xdr:colOff>180975</xdr:colOff>
      <xdr:row>881</xdr:row>
      <xdr:rowOff>76200</xdr:rowOff>
    </xdr:to>
    <xdr:sp macro="" textlink="">
      <xdr:nvSpPr>
        <xdr:cNvPr id="783" name="Stern mit 4 Zacken 727">
          <a:extLst>
            <a:ext uri="{FF2B5EF4-FFF2-40B4-BE49-F238E27FC236}">
              <a16:creationId xmlns:a16="http://schemas.microsoft.com/office/drawing/2014/main" id="{4C5B7406-24D8-4B31-83E7-8D322D80E502}"/>
            </a:ext>
            <a:ext uri="{147F2762-F138-4A5C-976F-8EAC2B608ADB}">
              <a16:predDERef xmlns:a16="http://schemas.microsoft.com/office/drawing/2014/main" pred="{3A003A17-9B5B-4663-820C-1B40EDD60800}"/>
            </a:ext>
          </a:extLst>
        </xdr:cNvPr>
        <xdr:cNvSpPr/>
      </xdr:nvSpPr>
      <xdr:spPr>
        <a:xfrm>
          <a:off x="3124200" y="40376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864</xdr:row>
      <xdr:rowOff>123825</xdr:rowOff>
    </xdr:from>
    <xdr:to>
      <xdr:col>4</xdr:col>
      <xdr:colOff>219075</xdr:colOff>
      <xdr:row>865</xdr:row>
      <xdr:rowOff>76200</xdr:rowOff>
    </xdr:to>
    <xdr:sp macro="" textlink="">
      <xdr:nvSpPr>
        <xdr:cNvPr id="787" name="Stern mit 4 Zacken 727">
          <a:extLst>
            <a:ext uri="{FF2B5EF4-FFF2-40B4-BE49-F238E27FC236}">
              <a16:creationId xmlns:a16="http://schemas.microsoft.com/office/drawing/2014/main" id="{2B507C38-5CAA-49AC-9315-90A1083F74AB}"/>
            </a:ext>
            <a:ext uri="{147F2762-F138-4A5C-976F-8EAC2B608ADB}">
              <a16:predDERef xmlns:a16="http://schemas.microsoft.com/office/drawing/2014/main" pred="{3A003A17-9B5B-4663-820C-1B40EDD60800}"/>
            </a:ext>
          </a:extLst>
        </xdr:cNvPr>
        <xdr:cNvSpPr/>
      </xdr:nvSpPr>
      <xdr:spPr>
        <a:xfrm>
          <a:off x="3162300" y="37328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866</xdr:row>
      <xdr:rowOff>123825</xdr:rowOff>
    </xdr:from>
    <xdr:to>
      <xdr:col>4</xdr:col>
      <xdr:colOff>228600</xdr:colOff>
      <xdr:row>867</xdr:row>
      <xdr:rowOff>76200</xdr:rowOff>
    </xdr:to>
    <xdr:sp macro="" textlink="">
      <xdr:nvSpPr>
        <xdr:cNvPr id="788" name="Stern mit 4 Zacken 727">
          <a:extLst>
            <a:ext uri="{FF2B5EF4-FFF2-40B4-BE49-F238E27FC236}">
              <a16:creationId xmlns:a16="http://schemas.microsoft.com/office/drawing/2014/main" id="{924A7BD4-CD39-4AAD-BAA1-5BD7027E94C7}"/>
            </a:ext>
            <a:ext uri="{147F2762-F138-4A5C-976F-8EAC2B608ADB}">
              <a16:predDERef xmlns:a16="http://schemas.microsoft.com/office/drawing/2014/main" pred="{3A003A17-9B5B-4663-820C-1B40EDD60800}"/>
            </a:ext>
          </a:extLst>
        </xdr:cNvPr>
        <xdr:cNvSpPr/>
      </xdr:nvSpPr>
      <xdr:spPr>
        <a:xfrm>
          <a:off x="3171825" y="37709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865</xdr:row>
      <xdr:rowOff>123825</xdr:rowOff>
    </xdr:from>
    <xdr:to>
      <xdr:col>4</xdr:col>
      <xdr:colOff>228600</xdr:colOff>
      <xdr:row>866</xdr:row>
      <xdr:rowOff>76200</xdr:rowOff>
    </xdr:to>
    <xdr:sp macro="" textlink="">
      <xdr:nvSpPr>
        <xdr:cNvPr id="789" name="Stern mit 4 Zacken 727">
          <a:extLst>
            <a:ext uri="{FF2B5EF4-FFF2-40B4-BE49-F238E27FC236}">
              <a16:creationId xmlns:a16="http://schemas.microsoft.com/office/drawing/2014/main" id="{DEF10E60-0341-4DB6-8AD7-B3342F8AC7D8}"/>
            </a:ext>
            <a:ext uri="{147F2762-F138-4A5C-976F-8EAC2B608ADB}">
              <a16:predDERef xmlns:a16="http://schemas.microsoft.com/office/drawing/2014/main" pred="{3A003A17-9B5B-4663-820C-1B40EDD60800}"/>
            </a:ext>
          </a:extLst>
        </xdr:cNvPr>
        <xdr:cNvSpPr/>
      </xdr:nvSpPr>
      <xdr:spPr>
        <a:xfrm>
          <a:off x="3171825" y="37518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871</xdr:row>
      <xdr:rowOff>114300</xdr:rowOff>
    </xdr:from>
    <xdr:to>
      <xdr:col>3</xdr:col>
      <xdr:colOff>1114425</xdr:colOff>
      <xdr:row>872</xdr:row>
      <xdr:rowOff>66675</xdr:rowOff>
    </xdr:to>
    <xdr:sp macro="" textlink="">
      <xdr:nvSpPr>
        <xdr:cNvPr id="790" name="Stern mit 4 Zacken 727">
          <a:extLst>
            <a:ext uri="{FF2B5EF4-FFF2-40B4-BE49-F238E27FC236}">
              <a16:creationId xmlns:a16="http://schemas.microsoft.com/office/drawing/2014/main" id="{74F58C2E-7354-43E0-A85D-C45B65CAF2BD}"/>
            </a:ext>
            <a:ext uri="{147F2762-F138-4A5C-976F-8EAC2B608ADB}">
              <a16:predDERef xmlns:a16="http://schemas.microsoft.com/office/drawing/2014/main" pred="{3A003A17-9B5B-4663-820C-1B40EDD60800}"/>
            </a:ext>
          </a:extLst>
        </xdr:cNvPr>
        <xdr:cNvSpPr/>
      </xdr:nvSpPr>
      <xdr:spPr>
        <a:xfrm>
          <a:off x="2905125" y="38652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872</xdr:row>
      <xdr:rowOff>114300</xdr:rowOff>
    </xdr:from>
    <xdr:to>
      <xdr:col>3</xdr:col>
      <xdr:colOff>1104900</xdr:colOff>
      <xdr:row>873</xdr:row>
      <xdr:rowOff>66675</xdr:rowOff>
    </xdr:to>
    <xdr:sp macro="" textlink="">
      <xdr:nvSpPr>
        <xdr:cNvPr id="791" name="Stern mit 4 Zacken 727">
          <a:extLst>
            <a:ext uri="{FF2B5EF4-FFF2-40B4-BE49-F238E27FC236}">
              <a16:creationId xmlns:a16="http://schemas.microsoft.com/office/drawing/2014/main" id="{B8F9B940-B938-4A43-B3A0-B1EC2A84B04A}"/>
            </a:ext>
            <a:ext uri="{147F2762-F138-4A5C-976F-8EAC2B608ADB}">
              <a16:predDERef xmlns:a16="http://schemas.microsoft.com/office/drawing/2014/main" pred="{3A003A17-9B5B-4663-820C-1B40EDD60800}"/>
            </a:ext>
          </a:extLst>
        </xdr:cNvPr>
        <xdr:cNvSpPr/>
      </xdr:nvSpPr>
      <xdr:spPr>
        <a:xfrm>
          <a:off x="2895600" y="38842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873</xdr:row>
      <xdr:rowOff>115981</xdr:rowOff>
    </xdr:from>
    <xdr:to>
      <xdr:col>3</xdr:col>
      <xdr:colOff>1104900</xdr:colOff>
      <xdr:row>874</xdr:row>
      <xdr:rowOff>68356</xdr:rowOff>
    </xdr:to>
    <xdr:sp macro="" textlink="">
      <xdr:nvSpPr>
        <xdr:cNvPr id="792" name="Stern mit 4 Zacken 727">
          <a:extLst>
            <a:ext uri="{FF2B5EF4-FFF2-40B4-BE49-F238E27FC236}">
              <a16:creationId xmlns:a16="http://schemas.microsoft.com/office/drawing/2014/main" id="{3CF40686-AB67-4070-84C8-594930883880}"/>
            </a:ext>
            <a:ext uri="{147F2762-F138-4A5C-976F-8EAC2B608ADB}">
              <a16:predDERef xmlns:a16="http://schemas.microsoft.com/office/drawing/2014/main" pred="{3A003A17-9B5B-4663-820C-1B40EDD60800}"/>
            </a:ext>
          </a:extLst>
        </xdr:cNvPr>
        <xdr:cNvSpPr/>
      </xdr:nvSpPr>
      <xdr:spPr>
        <a:xfrm>
          <a:off x="2905685" y="3903401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959783</xdr:colOff>
      <xdr:row>860</xdr:row>
      <xdr:rowOff>117661</xdr:rowOff>
    </xdr:from>
    <xdr:to>
      <xdr:col>3</xdr:col>
      <xdr:colOff>1131233</xdr:colOff>
      <xdr:row>861</xdr:row>
      <xdr:rowOff>70036</xdr:rowOff>
    </xdr:to>
    <xdr:sp macro="" textlink="">
      <xdr:nvSpPr>
        <xdr:cNvPr id="793" name="Stern mit 4 Zacken 727">
          <a:extLst>
            <a:ext uri="{FF2B5EF4-FFF2-40B4-BE49-F238E27FC236}">
              <a16:creationId xmlns:a16="http://schemas.microsoft.com/office/drawing/2014/main" id="{2EFB4842-0F07-46C0-9EA2-E750E063FD5D}"/>
            </a:ext>
            <a:ext uri="{147F2762-F138-4A5C-976F-8EAC2B608ADB}">
              <a16:predDERef xmlns:a16="http://schemas.microsoft.com/office/drawing/2014/main" pred="{3CF40686-AB67-4070-84C8-594930883880}"/>
            </a:ext>
          </a:extLst>
        </xdr:cNvPr>
        <xdr:cNvSpPr/>
      </xdr:nvSpPr>
      <xdr:spPr>
        <a:xfrm>
          <a:off x="2921933" y="36560311"/>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29695</xdr:colOff>
      <xdr:row>861</xdr:row>
      <xdr:rowOff>104775</xdr:rowOff>
    </xdr:from>
    <xdr:to>
      <xdr:col>4</xdr:col>
      <xdr:colOff>201145</xdr:colOff>
      <xdr:row>862</xdr:row>
      <xdr:rowOff>57150</xdr:rowOff>
    </xdr:to>
    <xdr:sp macro="" textlink="">
      <xdr:nvSpPr>
        <xdr:cNvPr id="794" name="Stern mit 4 Zacken 727">
          <a:extLst>
            <a:ext uri="{FF2B5EF4-FFF2-40B4-BE49-F238E27FC236}">
              <a16:creationId xmlns:a16="http://schemas.microsoft.com/office/drawing/2014/main" id="{DDD6FD6E-4512-4F8F-8562-0DB3E833679F}"/>
            </a:ext>
            <a:ext uri="{147F2762-F138-4A5C-976F-8EAC2B608ADB}">
              <a16:predDERef xmlns:a16="http://schemas.microsoft.com/office/drawing/2014/main" pred="{2EFB4842-0F07-46C0-9EA2-E750E063FD5D}"/>
            </a:ext>
          </a:extLst>
        </xdr:cNvPr>
        <xdr:cNvSpPr/>
      </xdr:nvSpPr>
      <xdr:spPr>
        <a:xfrm>
          <a:off x="3156136" y="36736804"/>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31938</xdr:colOff>
      <xdr:row>862</xdr:row>
      <xdr:rowOff>99733</xdr:rowOff>
    </xdr:from>
    <xdr:to>
      <xdr:col>4</xdr:col>
      <xdr:colOff>203388</xdr:colOff>
      <xdr:row>863</xdr:row>
      <xdr:rowOff>52108</xdr:rowOff>
    </xdr:to>
    <xdr:sp macro="" textlink="">
      <xdr:nvSpPr>
        <xdr:cNvPr id="795" name="Stern mit 4 Zacken 727">
          <a:extLst>
            <a:ext uri="{FF2B5EF4-FFF2-40B4-BE49-F238E27FC236}">
              <a16:creationId xmlns:a16="http://schemas.microsoft.com/office/drawing/2014/main" id="{8C1358C1-A273-44B8-8767-C6469F4022CA}"/>
            </a:ext>
            <a:ext uri="{147F2762-F138-4A5C-976F-8EAC2B608ADB}">
              <a16:predDERef xmlns:a16="http://schemas.microsoft.com/office/drawing/2014/main" pred="{DDD6FD6E-4512-4F8F-8562-0DB3E833679F}"/>
            </a:ext>
          </a:extLst>
        </xdr:cNvPr>
        <xdr:cNvSpPr/>
      </xdr:nvSpPr>
      <xdr:spPr>
        <a:xfrm>
          <a:off x="3146613" y="36923383"/>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41461</xdr:colOff>
      <xdr:row>863</xdr:row>
      <xdr:rowOff>114300</xdr:rowOff>
    </xdr:from>
    <xdr:to>
      <xdr:col>4</xdr:col>
      <xdr:colOff>212911</xdr:colOff>
      <xdr:row>864</xdr:row>
      <xdr:rowOff>66675</xdr:rowOff>
    </xdr:to>
    <xdr:sp macro="" textlink="">
      <xdr:nvSpPr>
        <xdr:cNvPr id="796" name="Stern mit 4 Zacken 727">
          <a:extLst>
            <a:ext uri="{FF2B5EF4-FFF2-40B4-BE49-F238E27FC236}">
              <a16:creationId xmlns:a16="http://schemas.microsoft.com/office/drawing/2014/main" id="{B3EFD031-35DF-49EE-A13E-7AE5BBFDFED8}"/>
            </a:ext>
            <a:ext uri="{147F2762-F138-4A5C-976F-8EAC2B608ADB}">
              <a16:predDERef xmlns:a16="http://schemas.microsoft.com/office/drawing/2014/main" pred="{8C1358C1-A273-44B8-8767-C6469F4022CA}"/>
            </a:ext>
          </a:extLst>
        </xdr:cNvPr>
        <xdr:cNvSpPr/>
      </xdr:nvSpPr>
      <xdr:spPr>
        <a:xfrm>
          <a:off x="3167902" y="37127329"/>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866775</xdr:colOff>
      <xdr:row>867</xdr:row>
      <xdr:rowOff>104775</xdr:rowOff>
    </xdr:from>
    <xdr:to>
      <xdr:col>3</xdr:col>
      <xdr:colOff>1038225</xdr:colOff>
      <xdr:row>868</xdr:row>
      <xdr:rowOff>57150</xdr:rowOff>
    </xdr:to>
    <xdr:sp macro="" textlink="">
      <xdr:nvSpPr>
        <xdr:cNvPr id="797" name="Stern mit 4 Zacken 727">
          <a:extLst>
            <a:ext uri="{FF2B5EF4-FFF2-40B4-BE49-F238E27FC236}">
              <a16:creationId xmlns:a16="http://schemas.microsoft.com/office/drawing/2014/main" id="{988DDA1F-87B1-4A9E-BF89-C75522FEFB66}"/>
            </a:ext>
            <a:ext uri="{147F2762-F138-4A5C-976F-8EAC2B608ADB}">
              <a16:predDERef xmlns:a16="http://schemas.microsoft.com/office/drawing/2014/main" pred="{3A003A17-9B5B-4663-820C-1B40EDD60800}"/>
            </a:ext>
          </a:extLst>
        </xdr:cNvPr>
        <xdr:cNvSpPr/>
      </xdr:nvSpPr>
      <xdr:spPr>
        <a:xfrm>
          <a:off x="2828925" y="37880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876300</xdr:colOff>
      <xdr:row>868</xdr:row>
      <xdr:rowOff>114300</xdr:rowOff>
    </xdr:from>
    <xdr:to>
      <xdr:col>3</xdr:col>
      <xdr:colOff>1047750</xdr:colOff>
      <xdr:row>869</xdr:row>
      <xdr:rowOff>66675</xdr:rowOff>
    </xdr:to>
    <xdr:sp macro="" textlink="">
      <xdr:nvSpPr>
        <xdr:cNvPr id="799" name="Stern mit 4 Zacken 727">
          <a:extLst>
            <a:ext uri="{FF2B5EF4-FFF2-40B4-BE49-F238E27FC236}">
              <a16:creationId xmlns:a16="http://schemas.microsoft.com/office/drawing/2014/main" id="{4287D3E5-C147-4410-B23C-24FE48E8DAE1}"/>
            </a:ext>
            <a:ext uri="{147F2762-F138-4A5C-976F-8EAC2B608ADB}">
              <a16:predDERef xmlns:a16="http://schemas.microsoft.com/office/drawing/2014/main" pred="{988DDA1F-87B1-4A9E-BF89-C75522FEFB66}"/>
            </a:ext>
          </a:extLst>
        </xdr:cNvPr>
        <xdr:cNvSpPr/>
      </xdr:nvSpPr>
      <xdr:spPr>
        <a:xfrm>
          <a:off x="2838450" y="38080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869</xdr:row>
      <xdr:rowOff>123825</xdr:rowOff>
    </xdr:from>
    <xdr:to>
      <xdr:col>4</xdr:col>
      <xdr:colOff>200025</xdr:colOff>
      <xdr:row>870</xdr:row>
      <xdr:rowOff>76200</xdr:rowOff>
    </xdr:to>
    <xdr:sp macro="" textlink="">
      <xdr:nvSpPr>
        <xdr:cNvPr id="800" name="Stern mit 4 Zacken 727">
          <a:extLst>
            <a:ext uri="{FF2B5EF4-FFF2-40B4-BE49-F238E27FC236}">
              <a16:creationId xmlns:a16="http://schemas.microsoft.com/office/drawing/2014/main" id="{FF3DD766-4276-4546-A8EE-619493F340C4}"/>
            </a:ext>
            <a:ext uri="{147F2762-F138-4A5C-976F-8EAC2B608ADB}">
              <a16:predDERef xmlns:a16="http://schemas.microsoft.com/office/drawing/2014/main" pred="{3A003A17-9B5B-4663-820C-1B40EDD60800}"/>
            </a:ext>
          </a:extLst>
        </xdr:cNvPr>
        <xdr:cNvSpPr/>
      </xdr:nvSpPr>
      <xdr:spPr>
        <a:xfrm>
          <a:off x="3143250" y="38280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870</xdr:row>
      <xdr:rowOff>123825</xdr:rowOff>
    </xdr:from>
    <xdr:to>
      <xdr:col>4</xdr:col>
      <xdr:colOff>209550</xdr:colOff>
      <xdr:row>871</xdr:row>
      <xdr:rowOff>76200</xdr:rowOff>
    </xdr:to>
    <xdr:sp macro="" textlink="">
      <xdr:nvSpPr>
        <xdr:cNvPr id="801" name="Stern mit 4 Zacken 727">
          <a:extLst>
            <a:ext uri="{FF2B5EF4-FFF2-40B4-BE49-F238E27FC236}">
              <a16:creationId xmlns:a16="http://schemas.microsoft.com/office/drawing/2014/main" id="{CBF02B00-454B-496F-AB6A-A42A7DEC6BED}"/>
            </a:ext>
            <a:ext uri="{147F2762-F138-4A5C-976F-8EAC2B608ADB}">
              <a16:predDERef xmlns:a16="http://schemas.microsoft.com/office/drawing/2014/main" pred="{FF3DD766-4276-4546-A8EE-619493F340C4}"/>
            </a:ext>
          </a:extLst>
        </xdr:cNvPr>
        <xdr:cNvSpPr/>
      </xdr:nvSpPr>
      <xdr:spPr>
        <a:xfrm>
          <a:off x="3152775" y="38471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874</xdr:row>
      <xdr:rowOff>114300</xdr:rowOff>
    </xdr:from>
    <xdr:to>
      <xdr:col>4</xdr:col>
      <xdr:colOff>219075</xdr:colOff>
      <xdr:row>875</xdr:row>
      <xdr:rowOff>66675</xdr:rowOff>
    </xdr:to>
    <xdr:sp macro="" textlink="">
      <xdr:nvSpPr>
        <xdr:cNvPr id="802" name="Stern mit 4 Zacken 727">
          <a:extLst>
            <a:ext uri="{FF2B5EF4-FFF2-40B4-BE49-F238E27FC236}">
              <a16:creationId xmlns:a16="http://schemas.microsoft.com/office/drawing/2014/main" id="{97418649-2C79-4E6C-B02D-3EDDD09F8330}"/>
            </a:ext>
            <a:ext uri="{147F2762-F138-4A5C-976F-8EAC2B608ADB}">
              <a16:predDERef xmlns:a16="http://schemas.microsoft.com/office/drawing/2014/main" pred="{3A003A17-9B5B-4663-820C-1B40EDD60800}"/>
            </a:ext>
          </a:extLst>
        </xdr:cNvPr>
        <xdr:cNvSpPr/>
      </xdr:nvSpPr>
      <xdr:spPr>
        <a:xfrm>
          <a:off x="3162300" y="39223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875</xdr:row>
      <xdr:rowOff>114300</xdr:rowOff>
    </xdr:from>
    <xdr:to>
      <xdr:col>4</xdr:col>
      <xdr:colOff>219075</xdr:colOff>
      <xdr:row>876</xdr:row>
      <xdr:rowOff>66675</xdr:rowOff>
    </xdr:to>
    <xdr:sp macro="" textlink="">
      <xdr:nvSpPr>
        <xdr:cNvPr id="803" name="Stern mit 4 Zacken 727">
          <a:extLst>
            <a:ext uri="{FF2B5EF4-FFF2-40B4-BE49-F238E27FC236}">
              <a16:creationId xmlns:a16="http://schemas.microsoft.com/office/drawing/2014/main" id="{7E95A548-FDF9-4437-8341-2D87C4AB14BB}"/>
            </a:ext>
            <a:ext uri="{147F2762-F138-4A5C-976F-8EAC2B608ADB}">
              <a16:predDERef xmlns:a16="http://schemas.microsoft.com/office/drawing/2014/main" pred="{97418649-2C79-4E6C-B02D-3EDDD09F8330}"/>
            </a:ext>
          </a:extLst>
        </xdr:cNvPr>
        <xdr:cNvSpPr/>
      </xdr:nvSpPr>
      <xdr:spPr>
        <a:xfrm>
          <a:off x="3162300" y="39414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927287</xdr:colOff>
      <xdr:row>876</xdr:row>
      <xdr:rowOff>114300</xdr:rowOff>
    </xdr:from>
    <xdr:to>
      <xdr:col>3</xdr:col>
      <xdr:colOff>1098737</xdr:colOff>
      <xdr:row>877</xdr:row>
      <xdr:rowOff>66675</xdr:rowOff>
    </xdr:to>
    <xdr:sp macro="" textlink="">
      <xdr:nvSpPr>
        <xdr:cNvPr id="805" name="Stern mit 4 Zacken 727">
          <a:extLst>
            <a:ext uri="{FF2B5EF4-FFF2-40B4-BE49-F238E27FC236}">
              <a16:creationId xmlns:a16="http://schemas.microsoft.com/office/drawing/2014/main" id="{96D9D136-FE94-41A8-B550-ED039B7B909D}"/>
            </a:ext>
            <a:ext uri="{147F2762-F138-4A5C-976F-8EAC2B608ADB}">
              <a16:predDERef xmlns:a16="http://schemas.microsoft.com/office/drawing/2014/main" pred="{3A003A17-9B5B-4663-820C-1B40EDD60800}"/>
            </a:ext>
          </a:extLst>
        </xdr:cNvPr>
        <xdr:cNvSpPr/>
      </xdr:nvSpPr>
      <xdr:spPr>
        <a:xfrm>
          <a:off x="2899522" y="39603829"/>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877</xdr:row>
      <xdr:rowOff>123825</xdr:rowOff>
    </xdr:from>
    <xdr:to>
      <xdr:col>3</xdr:col>
      <xdr:colOff>1104900</xdr:colOff>
      <xdr:row>878</xdr:row>
      <xdr:rowOff>76200</xdr:rowOff>
    </xdr:to>
    <xdr:sp macro="" textlink="">
      <xdr:nvSpPr>
        <xdr:cNvPr id="806" name="Stern mit 4 Zacken 727">
          <a:extLst>
            <a:ext uri="{FF2B5EF4-FFF2-40B4-BE49-F238E27FC236}">
              <a16:creationId xmlns:a16="http://schemas.microsoft.com/office/drawing/2014/main" id="{57171E01-39B9-428A-A386-471E04248035}"/>
            </a:ext>
            <a:ext uri="{147F2762-F138-4A5C-976F-8EAC2B608ADB}">
              <a16:predDERef xmlns:a16="http://schemas.microsoft.com/office/drawing/2014/main" pred="{3A003A17-9B5B-4663-820C-1B40EDD60800}"/>
            </a:ext>
          </a:extLst>
        </xdr:cNvPr>
        <xdr:cNvSpPr/>
      </xdr:nvSpPr>
      <xdr:spPr>
        <a:xfrm>
          <a:off x="2895600" y="39804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881</xdr:row>
      <xdr:rowOff>123825</xdr:rowOff>
    </xdr:from>
    <xdr:to>
      <xdr:col>3</xdr:col>
      <xdr:colOff>1104900</xdr:colOff>
      <xdr:row>882</xdr:row>
      <xdr:rowOff>76200</xdr:rowOff>
    </xdr:to>
    <xdr:sp macro="" textlink="">
      <xdr:nvSpPr>
        <xdr:cNvPr id="807" name="Stern mit 4 Zacken 727">
          <a:extLst>
            <a:ext uri="{FF2B5EF4-FFF2-40B4-BE49-F238E27FC236}">
              <a16:creationId xmlns:a16="http://schemas.microsoft.com/office/drawing/2014/main" id="{AF6D8E0C-85DA-4B9A-A392-EA4E83AA4910}"/>
            </a:ext>
            <a:ext uri="{147F2762-F138-4A5C-976F-8EAC2B608ADB}">
              <a16:predDERef xmlns:a16="http://schemas.microsoft.com/office/drawing/2014/main" pred="{3A003A17-9B5B-4663-820C-1B40EDD60800}"/>
            </a:ext>
          </a:extLst>
        </xdr:cNvPr>
        <xdr:cNvSpPr/>
      </xdr:nvSpPr>
      <xdr:spPr>
        <a:xfrm>
          <a:off x="2895600" y="40566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882</xdr:row>
      <xdr:rowOff>123825</xdr:rowOff>
    </xdr:from>
    <xdr:to>
      <xdr:col>3</xdr:col>
      <xdr:colOff>1114425</xdr:colOff>
      <xdr:row>883</xdr:row>
      <xdr:rowOff>76200</xdr:rowOff>
    </xdr:to>
    <xdr:sp macro="" textlink="">
      <xdr:nvSpPr>
        <xdr:cNvPr id="808" name="Stern mit 4 Zacken 727">
          <a:extLst>
            <a:ext uri="{FF2B5EF4-FFF2-40B4-BE49-F238E27FC236}">
              <a16:creationId xmlns:a16="http://schemas.microsoft.com/office/drawing/2014/main" id="{3976FFCA-103A-4CFA-883B-8994A6391492}"/>
            </a:ext>
            <a:ext uri="{147F2762-F138-4A5C-976F-8EAC2B608ADB}">
              <a16:predDERef xmlns:a16="http://schemas.microsoft.com/office/drawing/2014/main" pred="{AF6D8E0C-85DA-4B9A-A392-EA4E83AA4910}"/>
            </a:ext>
          </a:extLst>
        </xdr:cNvPr>
        <xdr:cNvSpPr/>
      </xdr:nvSpPr>
      <xdr:spPr>
        <a:xfrm>
          <a:off x="2905125" y="40757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883</xdr:row>
      <xdr:rowOff>114300</xdr:rowOff>
    </xdr:from>
    <xdr:to>
      <xdr:col>4</xdr:col>
      <xdr:colOff>200025</xdr:colOff>
      <xdr:row>884</xdr:row>
      <xdr:rowOff>66675</xdr:rowOff>
    </xdr:to>
    <xdr:sp macro="" textlink="">
      <xdr:nvSpPr>
        <xdr:cNvPr id="809" name="Stern mit 4 Zacken 727">
          <a:extLst>
            <a:ext uri="{FF2B5EF4-FFF2-40B4-BE49-F238E27FC236}">
              <a16:creationId xmlns:a16="http://schemas.microsoft.com/office/drawing/2014/main" id="{C7E9F00A-D275-41DA-AE2B-9974B1405AC3}"/>
            </a:ext>
            <a:ext uri="{147F2762-F138-4A5C-976F-8EAC2B608ADB}">
              <a16:predDERef xmlns:a16="http://schemas.microsoft.com/office/drawing/2014/main" pred="{3A003A17-9B5B-4663-820C-1B40EDD60800}"/>
            </a:ext>
          </a:extLst>
        </xdr:cNvPr>
        <xdr:cNvSpPr/>
      </xdr:nvSpPr>
      <xdr:spPr>
        <a:xfrm>
          <a:off x="3143250" y="40938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884</xdr:row>
      <xdr:rowOff>114300</xdr:rowOff>
    </xdr:from>
    <xdr:to>
      <xdr:col>4</xdr:col>
      <xdr:colOff>209550</xdr:colOff>
      <xdr:row>885</xdr:row>
      <xdr:rowOff>66675</xdr:rowOff>
    </xdr:to>
    <xdr:sp macro="" textlink="">
      <xdr:nvSpPr>
        <xdr:cNvPr id="810" name="Stern mit 4 Zacken 727">
          <a:extLst>
            <a:ext uri="{FF2B5EF4-FFF2-40B4-BE49-F238E27FC236}">
              <a16:creationId xmlns:a16="http://schemas.microsoft.com/office/drawing/2014/main" id="{AE7BC5D7-2D26-4FAE-9D00-431BBA6716D7}"/>
            </a:ext>
            <a:ext uri="{147F2762-F138-4A5C-976F-8EAC2B608ADB}">
              <a16:predDERef xmlns:a16="http://schemas.microsoft.com/office/drawing/2014/main" pred="{C7E9F00A-D275-41DA-AE2B-9974B1405AC3}"/>
            </a:ext>
          </a:extLst>
        </xdr:cNvPr>
        <xdr:cNvSpPr/>
      </xdr:nvSpPr>
      <xdr:spPr>
        <a:xfrm>
          <a:off x="3152775" y="41128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885</xdr:row>
      <xdr:rowOff>104775</xdr:rowOff>
    </xdr:from>
    <xdr:to>
      <xdr:col>3</xdr:col>
      <xdr:colOff>1095375</xdr:colOff>
      <xdr:row>886</xdr:row>
      <xdr:rowOff>57150</xdr:rowOff>
    </xdr:to>
    <xdr:sp macro="" textlink="">
      <xdr:nvSpPr>
        <xdr:cNvPr id="816" name="Stern mit 4 Zacken 727">
          <a:extLst>
            <a:ext uri="{FF2B5EF4-FFF2-40B4-BE49-F238E27FC236}">
              <a16:creationId xmlns:a16="http://schemas.microsoft.com/office/drawing/2014/main" id="{261A890E-6950-4AD7-994B-24414B7D1F3E}"/>
            </a:ext>
            <a:ext uri="{147F2762-F138-4A5C-976F-8EAC2B608ADB}">
              <a16:predDERef xmlns:a16="http://schemas.microsoft.com/office/drawing/2014/main" pred="{3A003A17-9B5B-4663-820C-1B40EDD60800}"/>
            </a:ext>
          </a:extLst>
        </xdr:cNvPr>
        <xdr:cNvSpPr/>
      </xdr:nvSpPr>
      <xdr:spPr>
        <a:xfrm>
          <a:off x="2886075" y="41309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886</xdr:row>
      <xdr:rowOff>104775</xdr:rowOff>
    </xdr:from>
    <xdr:to>
      <xdr:col>3</xdr:col>
      <xdr:colOff>1104900</xdr:colOff>
      <xdr:row>887</xdr:row>
      <xdr:rowOff>57150</xdr:rowOff>
    </xdr:to>
    <xdr:sp macro="" textlink="">
      <xdr:nvSpPr>
        <xdr:cNvPr id="817" name="Stern mit 4 Zacken 727">
          <a:extLst>
            <a:ext uri="{FF2B5EF4-FFF2-40B4-BE49-F238E27FC236}">
              <a16:creationId xmlns:a16="http://schemas.microsoft.com/office/drawing/2014/main" id="{FCBE34D9-AF74-414B-802F-CF150F778802}"/>
            </a:ext>
            <a:ext uri="{147F2762-F138-4A5C-976F-8EAC2B608ADB}">
              <a16:predDERef xmlns:a16="http://schemas.microsoft.com/office/drawing/2014/main" pred="{3A003A17-9B5B-4663-820C-1B40EDD60800}"/>
            </a:ext>
          </a:extLst>
        </xdr:cNvPr>
        <xdr:cNvSpPr/>
      </xdr:nvSpPr>
      <xdr:spPr>
        <a:xfrm>
          <a:off x="2895600" y="41500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887</xdr:row>
      <xdr:rowOff>104775</xdr:rowOff>
    </xdr:from>
    <xdr:to>
      <xdr:col>3</xdr:col>
      <xdr:colOff>1123950</xdr:colOff>
      <xdr:row>888</xdr:row>
      <xdr:rowOff>57150</xdr:rowOff>
    </xdr:to>
    <xdr:sp macro="" textlink="">
      <xdr:nvSpPr>
        <xdr:cNvPr id="820" name="Stern mit 4 Zacken 727">
          <a:extLst>
            <a:ext uri="{FF2B5EF4-FFF2-40B4-BE49-F238E27FC236}">
              <a16:creationId xmlns:a16="http://schemas.microsoft.com/office/drawing/2014/main" id="{DCDB1B38-8DD0-4A75-92D7-14F491A52002}"/>
            </a:ext>
            <a:ext uri="{147F2762-F138-4A5C-976F-8EAC2B608ADB}">
              <a16:predDERef xmlns:a16="http://schemas.microsoft.com/office/drawing/2014/main" pred="{3A003A17-9B5B-4663-820C-1B40EDD60800}"/>
            </a:ext>
          </a:extLst>
        </xdr:cNvPr>
        <xdr:cNvSpPr/>
      </xdr:nvSpPr>
      <xdr:spPr>
        <a:xfrm>
          <a:off x="2914650" y="41690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888</xdr:row>
      <xdr:rowOff>123825</xdr:rowOff>
    </xdr:from>
    <xdr:to>
      <xdr:col>4</xdr:col>
      <xdr:colOff>209550</xdr:colOff>
      <xdr:row>889</xdr:row>
      <xdr:rowOff>76200</xdr:rowOff>
    </xdr:to>
    <xdr:sp macro="" textlink="">
      <xdr:nvSpPr>
        <xdr:cNvPr id="825" name="Stern mit 4 Zacken 727">
          <a:extLst>
            <a:ext uri="{FF2B5EF4-FFF2-40B4-BE49-F238E27FC236}">
              <a16:creationId xmlns:a16="http://schemas.microsoft.com/office/drawing/2014/main" id="{1665E6CB-AFEE-8D14-6BE6-45157C2EED08}"/>
            </a:ext>
            <a:ext uri="{147F2762-F138-4A5C-976F-8EAC2B608ADB}">
              <a16:predDERef xmlns:a16="http://schemas.microsoft.com/office/drawing/2014/main" pred="{3A003A17-9B5B-4663-820C-1B40EDD60800}"/>
            </a:ext>
          </a:extLst>
        </xdr:cNvPr>
        <xdr:cNvSpPr/>
      </xdr:nvSpPr>
      <xdr:spPr>
        <a:xfrm>
          <a:off x="3152775" y="41900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889</xdr:row>
      <xdr:rowOff>133350</xdr:rowOff>
    </xdr:from>
    <xdr:to>
      <xdr:col>4</xdr:col>
      <xdr:colOff>209550</xdr:colOff>
      <xdr:row>890</xdr:row>
      <xdr:rowOff>85725</xdr:rowOff>
    </xdr:to>
    <xdr:sp macro="" textlink="">
      <xdr:nvSpPr>
        <xdr:cNvPr id="826" name="Stern mit 4 Zacken 727">
          <a:extLst>
            <a:ext uri="{FF2B5EF4-FFF2-40B4-BE49-F238E27FC236}">
              <a16:creationId xmlns:a16="http://schemas.microsoft.com/office/drawing/2014/main" id="{6B741A04-FBF1-402B-8C1F-E794602B5C3A}"/>
            </a:ext>
            <a:ext uri="{147F2762-F138-4A5C-976F-8EAC2B608ADB}">
              <a16:predDERef xmlns:a16="http://schemas.microsoft.com/office/drawing/2014/main" pred="{3A003A17-9B5B-4663-820C-1B40EDD60800}"/>
            </a:ext>
          </a:extLst>
        </xdr:cNvPr>
        <xdr:cNvSpPr/>
      </xdr:nvSpPr>
      <xdr:spPr>
        <a:xfrm>
          <a:off x="3152775" y="421005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890</xdr:row>
      <xdr:rowOff>114300</xdr:rowOff>
    </xdr:from>
    <xdr:to>
      <xdr:col>3</xdr:col>
      <xdr:colOff>1104900</xdr:colOff>
      <xdr:row>891</xdr:row>
      <xdr:rowOff>66675</xdr:rowOff>
    </xdr:to>
    <xdr:sp macro="" textlink="">
      <xdr:nvSpPr>
        <xdr:cNvPr id="829" name="Stern mit 4 Zacken 727">
          <a:extLst>
            <a:ext uri="{FF2B5EF4-FFF2-40B4-BE49-F238E27FC236}">
              <a16:creationId xmlns:a16="http://schemas.microsoft.com/office/drawing/2014/main" id="{CD500D2B-F931-47DE-A1B9-B191583D71B1}"/>
            </a:ext>
            <a:ext uri="{147F2762-F138-4A5C-976F-8EAC2B608ADB}">
              <a16:predDERef xmlns:a16="http://schemas.microsoft.com/office/drawing/2014/main" pred="{3A003A17-9B5B-4663-820C-1B40EDD60800}"/>
            </a:ext>
          </a:extLst>
        </xdr:cNvPr>
        <xdr:cNvSpPr/>
      </xdr:nvSpPr>
      <xdr:spPr>
        <a:xfrm>
          <a:off x="2895600" y="42271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892</xdr:row>
      <xdr:rowOff>123825</xdr:rowOff>
    </xdr:from>
    <xdr:to>
      <xdr:col>4</xdr:col>
      <xdr:colOff>200025</xdr:colOff>
      <xdr:row>893</xdr:row>
      <xdr:rowOff>76200</xdr:rowOff>
    </xdr:to>
    <xdr:sp macro="" textlink="">
      <xdr:nvSpPr>
        <xdr:cNvPr id="832" name="Stern mit 4 Zacken 727">
          <a:extLst>
            <a:ext uri="{FF2B5EF4-FFF2-40B4-BE49-F238E27FC236}">
              <a16:creationId xmlns:a16="http://schemas.microsoft.com/office/drawing/2014/main" id="{D693F7DD-2EF8-4A7E-A20F-6213F0FD2FBF}"/>
            </a:ext>
            <a:ext uri="{147F2762-F138-4A5C-976F-8EAC2B608ADB}">
              <a16:predDERef xmlns:a16="http://schemas.microsoft.com/office/drawing/2014/main" pred="{EF4682A1-BCC0-4910-9B12-F14E42CFC181}"/>
            </a:ext>
          </a:extLst>
        </xdr:cNvPr>
        <xdr:cNvSpPr/>
      </xdr:nvSpPr>
      <xdr:spPr>
        <a:xfrm>
          <a:off x="3143250" y="42662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893</xdr:row>
      <xdr:rowOff>123825</xdr:rowOff>
    </xdr:from>
    <xdr:to>
      <xdr:col>4</xdr:col>
      <xdr:colOff>209550</xdr:colOff>
      <xdr:row>894</xdr:row>
      <xdr:rowOff>76200</xdr:rowOff>
    </xdr:to>
    <xdr:sp macro="" textlink="">
      <xdr:nvSpPr>
        <xdr:cNvPr id="834" name="Stern mit 4 Zacken 727">
          <a:extLst>
            <a:ext uri="{FF2B5EF4-FFF2-40B4-BE49-F238E27FC236}">
              <a16:creationId xmlns:a16="http://schemas.microsoft.com/office/drawing/2014/main" id="{604BB764-2741-2CB6-5051-E65EEDFFB84D}"/>
            </a:ext>
            <a:ext uri="{147F2762-F138-4A5C-976F-8EAC2B608ADB}">
              <a16:predDERef xmlns:a16="http://schemas.microsoft.com/office/drawing/2014/main" pred="{3A003A17-9B5B-4663-820C-1B40EDD60800}"/>
            </a:ext>
          </a:extLst>
        </xdr:cNvPr>
        <xdr:cNvSpPr/>
      </xdr:nvSpPr>
      <xdr:spPr>
        <a:xfrm>
          <a:off x="3152775" y="42852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894</xdr:row>
      <xdr:rowOff>123825</xdr:rowOff>
    </xdr:from>
    <xdr:to>
      <xdr:col>4</xdr:col>
      <xdr:colOff>209550</xdr:colOff>
      <xdr:row>895</xdr:row>
      <xdr:rowOff>76200</xdr:rowOff>
    </xdr:to>
    <xdr:sp macro="" textlink="">
      <xdr:nvSpPr>
        <xdr:cNvPr id="835" name="Stern mit 4 Zacken 727">
          <a:extLst>
            <a:ext uri="{FF2B5EF4-FFF2-40B4-BE49-F238E27FC236}">
              <a16:creationId xmlns:a16="http://schemas.microsoft.com/office/drawing/2014/main" id="{42F73922-7890-4875-947D-B3B559C44486}"/>
            </a:ext>
            <a:ext uri="{147F2762-F138-4A5C-976F-8EAC2B608ADB}">
              <a16:predDERef xmlns:a16="http://schemas.microsoft.com/office/drawing/2014/main" pred="{3A003A17-9B5B-4663-820C-1B40EDD60800}"/>
            </a:ext>
          </a:extLst>
        </xdr:cNvPr>
        <xdr:cNvSpPr/>
      </xdr:nvSpPr>
      <xdr:spPr>
        <a:xfrm>
          <a:off x="3152775" y="43043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895</xdr:row>
      <xdr:rowOff>123825</xdr:rowOff>
    </xdr:from>
    <xdr:to>
      <xdr:col>3</xdr:col>
      <xdr:colOff>1095375</xdr:colOff>
      <xdr:row>896</xdr:row>
      <xdr:rowOff>76200</xdr:rowOff>
    </xdr:to>
    <xdr:sp macro="" textlink="">
      <xdr:nvSpPr>
        <xdr:cNvPr id="836" name="Stern mit 4 Zacken 727">
          <a:extLst>
            <a:ext uri="{FF2B5EF4-FFF2-40B4-BE49-F238E27FC236}">
              <a16:creationId xmlns:a16="http://schemas.microsoft.com/office/drawing/2014/main" id="{0A3D90B4-38BD-4BC8-9FA8-485D178964DB}"/>
            </a:ext>
            <a:ext uri="{147F2762-F138-4A5C-976F-8EAC2B608ADB}">
              <a16:predDERef xmlns:a16="http://schemas.microsoft.com/office/drawing/2014/main" pred="{3A003A17-9B5B-4663-820C-1B40EDD60800}"/>
            </a:ext>
          </a:extLst>
        </xdr:cNvPr>
        <xdr:cNvSpPr/>
      </xdr:nvSpPr>
      <xdr:spPr>
        <a:xfrm>
          <a:off x="2886075" y="43233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938493</xdr:colOff>
      <xdr:row>896</xdr:row>
      <xdr:rowOff>112620</xdr:rowOff>
    </xdr:from>
    <xdr:to>
      <xdr:col>3</xdr:col>
      <xdr:colOff>1109943</xdr:colOff>
      <xdr:row>897</xdr:row>
      <xdr:rowOff>64995</xdr:rowOff>
    </xdr:to>
    <xdr:sp macro="" textlink="">
      <xdr:nvSpPr>
        <xdr:cNvPr id="804" name="Stern mit 4 Zacken 727">
          <a:extLst>
            <a:ext uri="{FF2B5EF4-FFF2-40B4-BE49-F238E27FC236}">
              <a16:creationId xmlns:a16="http://schemas.microsoft.com/office/drawing/2014/main" id="{5E7CF08C-E105-23BA-D531-B6F657F5286E}"/>
            </a:ext>
            <a:ext uri="{147F2762-F138-4A5C-976F-8EAC2B608ADB}">
              <a16:predDERef xmlns:a16="http://schemas.microsoft.com/office/drawing/2014/main" pred="{0A3D90B4-38BD-4BC8-9FA8-485D178964DB}"/>
            </a:ext>
          </a:extLst>
        </xdr:cNvPr>
        <xdr:cNvSpPr/>
      </xdr:nvSpPr>
      <xdr:spPr>
        <a:xfrm>
          <a:off x="2900643" y="4341327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897</xdr:row>
      <xdr:rowOff>133350</xdr:rowOff>
    </xdr:from>
    <xdr:to>
      <xdr:col>4</xdr:col>
      <xdr:colOff>200025</xdr:colOff>
      <xdr:row>898</xdr:row>
      <xdr:rowOff>85725</xdr:rowOff>
    </xdr:to>
    <xdr:sp macro="" textlink="">
      <xdr:nvSpPr>
        <xdr:cNvPr id="839" name="Stern mit 4 Zacken 727">
          <a:extLst>
            <a:ext uri="{FF2B5EF4-FFF2-40B4-BE49-F238E27FC236}">
              <a16:creationId xmlns:a16="http://schemas.microsoft.com/office/drawing/2014/main" id="{785C8C98-0FA2-4602-9F82-58801A914609}"/>
            </a:ext>
            <a:ext uri="{147F2762-F138-4A5C-976F-8EAC2B608ADB}">
              <a16:predDERef xmlns:a16="http://schemas.microsoft.com/office/drawing/2014/main" pred="{3A003A17-9B5B-4663-820C-1B40EDD60800}"/>
            </a:ext>
          </a:extLst>
        </xdr:cNvPr>
        <xdr:cNvSpPr/>
      </xdr:nvSpPr>
      <xdr:spPr>
        <a:xfrm>
          <a:off x="3143250" y="436245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898</xdr:row>
      <xdr:rowOff>123825</xdr:rowOff>
    </xdr:from>
    <xdr:to>
      <xdr:col>4</xdr:col>
      <xdr:colOff>209550</xdr:colOff>
      <xdr:row>899</xdr:row>
      <xdr:rowOff>76200</xdr:rowOff>
    </xdr:to>
    <xdr:sp macro="" textlink="">
      <xdr:nvSpPr>
        <xdr:cNvPr id="840" name="Stern mit 4 Zacken 727">
          <a:extLst>
            <a:ext uri="{FF2B5EF4-FFF2-40B4-BE49-F238E27FC236}">
              <a16:creationId xmlns:a16="http://schemas.microsoft.com/office/drawing/2014/main" id="{59E5C3BD-E9BE-4B9F-B498-D0B98581FBE7}"/>
            </a:ext>
            <a:ext uri="{147F2762-F138-4A5C-976F-8EAC2B608ADB}">
              <a16:predDERef xmlns:a16="http://schemas.microsoft.com/office/drawing/2014/main" pred="{3A003A17-9B5B-4663-820C-1B40EDD60800}"/>
            </a:ext>
          </a:extLst>
        </xdr:cNvPr>
        <xdr:cNvSpPr/>
      </xdr:nvSpPr>
      <xdr:spPr>
        <a:xfrm>
          <a:off x="3152775" y="43805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899</xdr:row>
      <xdr:rowOff>123825</xdr:rowOff>
    </xdr:from>
    <xdr:to>
      <xdr:col>3</xdr:col>
      <xdr:colOff>1114425</xdr:colOff>
      <xdr:row>900</xdr:row>
      <xdr:rowOff>76200</xdr:rowOff>
    </xdr:to>
    <xdr:sp macro="" textlink="">
      <xdr:nvSpPr>
        <xdr:cNvPr id="841" name="Stern mit 4 Zacken 727">
          <a:extLst>
            <a:ext uri="{FF2B5EF4-FFF2-40B4-BE49-F238E27FC236}">
              <a16:creationId xmlns:a16="http://schemas.microsoft.com/office/drawing/2014/main" id="{101870C6-0C47-49CB-AF5D-258562E71CFA}"/>
            </a:ext>
            <a:ext uri="{147F2762-F138-4A5C-976F-8EAC2B608ADB}">
              <a16:predDERef xmlns:a16="http://schemas.microsoft.com/office/drawing/2014/main" pred="{3A003A17-9B5B-4663-820C-1B40EDD60800}"/>
            </a:ext>
          </a:extLst>
        </xdr:cNvPr>
        <xdr:cNvSpPr/>
      </xdr:nvSpPr>
      <xdr:spPr>
        <a:xfrm>
          <a:off x="2905125" y="43995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900</xdr:row>
      <xdr:rowOff>114300</xdr:rowOff>
    </xdr:from>
    <xdr:to>
      <xdr:col>3</xdr:col>
      <xdr:colOff>1123950</xdr:colOff>
      <xdr:row>901</xdr:row>
      <xdr:rowOff>66675</xdr:rowOff>
    </xdr:to>
    <xdr:sp macro="" textlink="">
      <xdr:nvSpPr>
        <xdr:cNvPr id="843" name="Stern mit 4 Zacken 727">
          <a:extLst>
            <a:ext uri="{FF2B5EF4-FFF2-40B4-BE49-F238E27FC236}">
              <a16:creationId xmlns:a16="http://schemas.microsoft.com/office/drawing/2014/main" id="{05FD989F-C1FB-48F6-CA6A-1A131E7E7633}"/>
            </a:ext>
            <a:ext uri="{147F2762-F138-4A5C-976F-8EAC2B608ADB}">
              <a16:predDERef xmlns:a16="http://schemas.microsoft.com/office/drawing/2014/main" pred="{3A003A17-9B5B-4663-820C-1B40EDD60800}"/>
            </a:ext>
          </a:extLst>
        </xdr:cNvPr>
        <xdr:cNvSpPr/>
      </xdr:nvSpPr>
      <xdr:spPr>
        <a:xfrm>
          <a:off x="2914650" y="44176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901</xdr:row>
      <xdr:rowOff>114300</xdr:rowOff>
    </xdr:from>
    <xdr:to>
      <xdr:col>3</xdr:col>
      <xdr:colOff>1114425</xdr:colOff>
      <xdr:row>902</xdr:row>
      <xdr:rowOff>66675</xdr:rowOff>
    </xdr:to>
    <xdr:sp macro="" textlink="">
      <xdr:nvSpPr>
        <xdr:cNvPr id="846" name="Stern mit 4 Zacken 727">
          <a:extLst>
            <a:ext uri="{FF2B5EF4-FFF2-40B4-BE49-F238E27FC236}">
              <a16:creationId xmlns:a16="http://schemas.microsoft.com/office/drawing/2014/main" id="{8B962A8B-8818-477D-E4EB-F8C6DC74B87F}"/>
            </a:ext>
            <a:ext uri="{147F2762-F138-4A5C-976F-8EAC2B608ADB}">
              <a16:predDERef xmlns:a16="http://schemas.microsoft.com/office/drawing/2014/main" pred="{3A003A17-9B5B-4663-820C-1B40EDD60800}"/>
            </a:ext>
          </a:extLst>
        </xdr:cNvPr>
        <xdr:cNvSpPr/>
      </xdr:nvSpPr>
      <xdr:spPr>
        <a:xfrm>
          <a:off x="2905125" y="44367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902</xdr:row>
      <xdr:rowOff>123825</xdr:rowOff>
    </xdr:from>
    <xdr:to>
      <xdr:col>4</xdr:col>
      <xdr:colOff>171450</xdr:colOff>
      <xdr:row>903</xdr:row>
      <xdr:rowOff>76200</xdr:rowOff>
    </xdr:to>
    <xdr:sp macro="" textlink="">
      <xdr:nvSpPr>
        <xdr:cNvPr id="848" name="Stern mit 4 Zacken 727">
          <a:extLst>
            <a:ext uri="{FF2B5EF4-FFF2-40B4-BE49-F238E27FC236}">
              <a16:creationId xmlns:a16="http://schemas.microsoft.com/office/drawing/2014/main" id="{9A74C0B9-0E9D-4037-80B9-A80E8CD88EC0}"/>
            </a:ext>
            <a:ext uri="{147F2762-F138-4A5C-976F-8EAC2B608ADB}">
              <a16:predDERef xmlns:a16="http://schemas.microsoft.com/office/drawing/2014/main" pred="{3A003A17-9B5B-4663-820C-1B40EDD60800}"/>
            </a:ext>
          </a:extLst>
        </xdr:cNvPr>
        <xdr:cNvSpPr/>
      </xdr:nvSpPr>
      <xdr:spPr>
        <a:xfrm>
          <a:off x="3114675" y="44567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903</xdr:row>
      <xdr:rowOff>123825</xdr:rowOff>
    </xdr:from>
    <xdr:to>
      <xdr:col>4</xdr:col>
      <xdr:colOff>171450</xdr:colOff>
      <xdr:row>904</xdr:row>
      <xdr:rowOff>76200</xdr:rowOff>
    </xdr:to>
    <xdr:sp macro="" textlink="">
      <xdr:nvSpPr>
        <xdr:cNvPr id="849" name="Stern mit 4 Zacken 727">
          <a:extLst>
            <a:ext uri="{FF2B5EF4-FFF2-40B4-BE49-F238E27FC236}">
              <a16:creationId xmlns:a16="http://schemas.microsoft.com/office/drawing/2014/main" id="{EA27E0F1-A665-4CBF-BEA7-62C5CC8FFF64}"/>
            </a:ext>
            <a:ext uri="{147F2762-F138-4A5C-976F-8EAC2B608ADB}">
              <a16:predDERef xmlns:a16="http://schemas.microsoft.com/office/drawing/2014/main" pred="{3A003A17-9B5B-4663-820C-1B40EDD60800}"/>
            </a:ext>
          </a:extLst>
        </xdr:cNvPr>
        <xdr:cNvSpPr/>
      </xdr:nvSpPr>
      <xdr:spPr>
        <a:xfrm>
          <a:off x="3114675" y="44757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904</xdr:row>
      <xdr:rowOff>123825</xdr:rowOff>
    </xdr:from>
    <xdr:to>
      <xdr:col>4</xdr:col>
      <xdr:colOff>180975</xdr:colOff>
      <xdr:row>905</xdr:row>
      <xdr:rowOff>76200</xdr:rowOff>
    </xdr:to>
    <xdr:sp macro="" textlink="">
      <xdr:nvSpPr>
        <xdr:cNvPr id="851" name="Stern mit 4 Zacken 727">
          <a:extLst>
            <a:ext uri="{FF2B5EF4-FFF2-40B4-BE49-F238E27FC236}">
              <a16:creationId xmlns:a16="http://schemas.microsoft.com/office/drawing/2014/main" id="{EA9769A1-C5A0-4798-A751-7FD5ADFF404D}"/>
            </a:ext>
            <a:ext uri="{147F2762-F138-4A5C-976F-8EAC2B608ADB}">
              <a16:predDERef xmlns:a16="http://schemas.microsoft.com/office/drawing/2014/main" pred="{3A003A17-9B5B-4663-820C-1B40EDD60800}"/>
            </a:ext>
          </a:extLst>
        </xdr:cNvPr>
        <xdr:cNvSpPr/>
      </xdr:nvSpPr>
      <xdr:spPr>
        <a:xfrm>
          <a:off x="3124200" y="44948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905</xdr:row>
      <xdr:rowOff>123825</xdr:rowOff>
    </xdr:from>
    <xdr:to>
      <xdr:col>3</xdr:col>
      <xdr:colOff>1104900</xdr:colOff>
      <xdr:row>906</xdr:row>
      <xdr:rowOff>76200</xdr:rowOff>
    </xdr:to>
    <xdr:sp macro="" textlink="">
      <xdr:nvSpPr>
        <xdr:cNvPr id="853" name="Stern mit 4 Zacken 727">
          <a:extLst>
            <a:ext uri="{FF2B5EF4-FFF2-40B4-BE49-F238E27FC236}">
              <a16:creationId xmlns:a16="http://schemas.microsoft.com/office/drawing/2014/main" id="{410B95AD-1189-45B6-96AC-3E92AB62E7EE}"/>
            </a:ext>
            <a:ext uri="{147F2762-F138-4A5C-976F-8EAC2B608ADB}">
              <a16:predDERef xmlns:a16="http://schemas.microsoft.com/office/drawing/2014/main" pred="{3A003A17-9B5B-4663-820C-1B40EDD60800}"/>
            </a:ext>
          </a:extLst>
        </xdr:cNvPr>
        <xdr:cNvSpPr/>
      </xdr:nvSpPr>
      <xdr:spPr>
        <a:xfrm>
          <a:off x="2895600" y="45138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906</xdr:row>
      <xdr:rowOff>123825</xdr:rowOff>
    </xdr:from>
    <xdr:to>
      <xdr:col>3</xdr:col>
      <xdr:colOff>1114425</xdr:colOff>
      <xdr:row>907</xdr:row>
      <xdr:rowOff>76200</xdr:rowOff>
    </xdr:to>
    <xdr:sp macro="" textlink="">
      <xdr:nvSpPr>
        <xdr:cNvPr id="854" name="Stern mit 4 Zacken 727">
          <a:extLst>
            <a:ext uri="{FF2B5EF4-FFF2-40B4-BE49-F238E27FC236}">
              <a16:creationId xmlns:a16="http://schemas.microsoft.com/office/drawing/2014/main" id="{99847BC6-2510-4184-86E3-BF118127E4BA}"/>
            </a:ext>
            <a:ext uri="{147F2762-F138-4A5C-976F-8EAC2B608ADB}">
              <a16:predDERef xmlns:a16="http://schemas.microsoft.com/office/drawing/2014/main" pred="{3A003A17-9B5B-4663-820C-1B40EDD60800}"/>
            </a:ext>
          </a:extLst>
        </xdr:cNvPr>
        <xdr:cNvSpPr/>
      </xdr:nvSpPr>
      <xdr:spPr>
        <a:xfrm>
          <a:off x="2905125" y="45329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907</xdr:row>
      <xdr:rowOff>114300</xdr:rowOff>
    </xdr:from>
    <xdr:to>
      <xdr:col>3</xdr:col>
      <xdr:colOff>1114425</xdr:colOff>
      <xdr:row>908</xdr:row>
      <xdr:rowOff>66675</xdr:rowOff>
    </xdr:to>
    <xdr:sp macro="" textlink="">
      <xdr:nvSpPr>
        <xdr:cNvPr id="855" name="Stern mit 4 Zacken 727">
          <a:extLst>
            <a:ext uri="{FF2B5EF4-FFF2-40B4-BE49-F238E27FC236}">
              <a16:creationId xmlns:a16="http://schemas.microsoft.com/office/drawing/2014/main" id="{7686DDE7-E62F-4357-975E-FF5A50E60DAF}"/>
            </a:ext>
            <a:ext uri="{147F2762-F138-4A5C-976F-8EAC2B608ADB}">
              <a16:predDERef xmlns:a16="http://schemas.microsoft.com/office/drawing/2014/main" pred="{99847BC6-2510-4184-86E3-BF118127E4BA}"/>
            </a:ext>
          </a:extLst>
        </xdr:cNvPr>
        <xdr:cNvSpPr/>
      </xdr:nvSpPr>
      <xdr:spPr>
        <a:xfrm>
          <a:off x="2905125" y="45510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bv</a:t>
          </a:r>
        </a:p>
      </xdr:txBody>
    </xdr:sp>
    <xdr:clientData/>
  </xdr:twoCellAnchor>
  <xdr:twoCellAnchor>
    <xdr:from>
      <xdr:col>4</xdr:col>
      <xdr:colOff>66675</xdr:colOff>
      <xdr:row>908</xdr:row>
      <xdr:rowOff>123825</xdr:rowOff>
    </xdr:from>
    <xdr:to>
      <xdr:col>4</xdr:col>
      <xdr:colOff>238125</xdr:colOff>
      <xdr:row>909</xdr:row>
      <xdr:rowOff>76200</xdr:rowOff>
    </xdr:to>
    <xdr:sp macro="" textlink="">
      <xdr:nvSpPr>
        <xdr:cNvPr id="856" name="Stern mit 4 Zacken 727">
          <a:extLst>
            <a:ext uri="{FF2B5EF4-FFF2-40B4-BE49-F238E27FC236}">
              <a16:creationId xmlns:a16="http://schemas.microsoft.com/office/drawing/2014/main" id="{5B7AC1BD-5509-4DD1-9D13-956E5EFCA395}"/>
            </a:ext>
            <a:ext uri="{147F2762-F138-4A5C-976F-8EAC2B608ADB}">
              <a16:predDERef xmlns:a16="http://schemas.microsoft.com/office/drawing/2014/main" pred="{3A003A17-9B5B-4663-820C-1B40EDD60800}"/>
            </a:ext>
          </a:extLst>
        </xdr:cNvPr>
        <xdr:cNvSpPr/>
      </xdr:nvSpPr>
      <xdr:spPr>
        <a:xfrm>
          <a:off x="3181350" y="45710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76200</xdr:colOff>
      <xdr:row>909</xdr:row>
      <xdr:rowOff>114300</xdr:rowOff>
    </xdr:from>
    <xdr:to>
      <xdr:col>4</xdr:col>
      <xdr:colOff>247650</xdr:colOff>
      <xdr:row>910</xdr:row>
      <xdr:rowOff>66675</xdr:rowOff>
    </xdr:to>
    <xdr:sp macro="" textlink="">
      <xdr:nvSpPr>
        <xdr:cNvPr id="857" name="Stern mit 4 Zacken 727">
          <a:extLst>
            <a:ext uri="{FF2B5EF4-FFF2-40B4-BE49-F238E27FC236}">
              <a16:creationId xmlns:a16="http://schemas.microsoft.com/office/drawing/2014/main" id="{B10ED871-E0D2-4389-A729-2FF83AFF41ED}"/>
            </a:ext>
            <a:ext uri="{147F2762-F138-4A5C-976F-8EAC2B608ADB}">
              <a16:predDERef xmlns:a16="http://schemas.microsoft.com/office/drawing/2014/main" pred="{5B7AC1BD-5509-4DD1-9D13-956E5EFCA395}"/>
            </a:ext>
          </a:extLst>
        </xdr:cNvPr>
        <xdr:cNvSpPr/>
      </xdr:nvSpPr>
      <xdr:spPr>
        <a:xfrm>
          <a:off x="3190875" y="45891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66675</xdr:colOff>
      <xdr:row>910</xdr:row>
      <xdr:rowOff>114300</xdr:rowOff>
    </xdr:from>
    <xdr:to>
      <xdr:col>4</xdr:col>
      <xdr:colOff>238125</xdr:colOff>
      <xdr:row>911</xdr:row>
      <xdr:rowOff>66675</xdr:rowOff>
    </xdr:to>
    <xdr:sp macro="" textlink="">
      <xdr:nvSpPr>
        <xdr:cNvPr id="858" name="Stern mit 4 Zacken 727">
          <a:extLst>
            <a:ext uri="{FF2B5EF4-FFF2-40B4-BE49-F238E27FC236}">
              <a16:creationId xmlns:a16="http://schemas.microsoft.com/office/drawing/2014/main" id="{512F1BDE-4E65-4A71-B900-C8C63F544A04}"/>
            </a:ext>
            <a:ext uri="{147F2762-F138-4A5C-976F-8EAC2B608ADB}">
              <a16:predDERef xmlns:a16="http://schemas.microsoft.com/office/drawing/2014/main" pred="{B10ED871-E0D2-4389-A729-2FF83AFF41ED}"/>
            </a:ext>
          </a:extLst>
        </xdr:cNvPr>
        <xdr:cNvSpPr/>
      </xdr:nvSpPr>
      <xdr:spPr>
        <a:xfrm>
          <a:off x="3181350" y="46081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911</xdr:row>
      <xdr:rowOff>104775</xdr:rowOff>
    </xdr:from>
    <xdr:to>
      <xdr:col>3</xdr:col>
      <xdr:colOff>1114425</xdr:colOff>
      <xdr:row>912</xdr:row>
      <xdr:rowOff>57150</xdr:rowOff>
    </xdr:to>
    <xdr:sp macro="" textlink="">
      <xdr:nvSpPr>
        <xdr:cNvPr id="859" name="Stern mit 4 Zacken 727">
          <a:extLst>
            <a:ext uri="{FF2B5EF4-FFF2-40B4-BE49-F238E27FC236}">
              <a16:creationId xmlns:a16="http://schemas.microsoft.com/office/drawing/2014/main" id="{5968F550-35B9-4D22-A33D-7F13C5CC77A3}"/>
            </a:ext>
            <a:ext uri="{147F2762-F138-4A5C-976F-8EAC2B608ADB}">
              <a16:predDERef xmlns:a16="http://schemas.microsoft.com/office/drawing/2014/main" pred="{512F1BDE-4E65-4A71-B900-C8C63F544A04}"/>
            </a:ext>
          </a:extLst>
        </xdr:cNvPr>
        <xdr:cNvSpPr/>
      </xdr:nvSpPr>
      <xdr:spPr>
        <a:xfrm>
          <a:off x="2905125" y="46262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913</xdr:row>
      <xdr:rowOff>114300</xdr:rowOff>
    </xdr:from>
    <xdr:to>
      <xdr:col>3</xdr:col>
      <xdr:colOff>1114425</xdr:colOff>
      <xdr:row>914</xdr:row>
      <xdr:rowOff>66675</xdr:rowOff>
    </xdr:to>
    <xdr:sp macro="" textlink="">
      <xdr:nvSpPr>
        <xdr:cNvPr id="860" name="Stern mit 4 Zacken 727">
          <a:extLst>
            <a:ext uri="{FF2B5EF4-FFF2-40B4-BE49-F238E27FC236}">
              <a16:creationId xmlns:a16="http://schemas.microsoft.com/office/drawing/2014/main" id="{B29BA2FD-594D-4A69-9AD6-BC666BA19D75}"/>
            </a:ext>
            <a:ext uri="{147F2762-F138-4A5C-976F-8EAC2B608ADB}">
              <a16:predDERef xmlns:a16="http://schemas.microsoft.com/office/drawing/2014/main" pred="{5968F550-35B9-4D22-A33D-7F13C5CC77A3}"/>
            </a:ext>
          </a:extLst>
        </xdr:cNvPr>
        <xdr:cNvSpPr/>
      </xdr:nvSpPr>
      <xdr:spPr>
        <a:xfrm>
          <a:off x="2905125" y="46653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941294</xdr:colOff>
      <xdr:row>914</xdr:row>
      <xdr:rowOff>115981</xdr:rowOff>
    </xdr:from>
    <xdr:to>
      <xdr:col>3</xdr:col>
      <xdr:colOff>1112744</xdr:colOff>
      <xdr:row>915</xdr:row>
      <xdr:rowOff>68356</xdr:rowOff>
    </xdr:to>
    <xdr:sp macro="" textlink="">
      <xdr:nvSpPr>
        <xdr:cNvPr id="861" name="Stern mit 4 Zacken 727">
          <a:extLst>
            <a:ext uri="{FF2B5EF4-FFF2-40B4-BE49-F238E27FC236}">
              <a16:creationId xmlns:a16="http://schemas.microsoft.com/office/drawing/2014/main" id="{948F9587-4965-4D41-8B9C-B85D2BCDE0EF}"/>
            </a:ext>
            <a:ext uri="{147F2762-F138-4A5C-976F-8EAC2B608ADB}">
              <a16:predDERef xmlns:a16="http://schemas.microsoft.com/office/drawing/2014/main" pred="{B29BA2FD-594D-4A69-9AD6-BC666BA19D75}"/>
            </a:ext>
          </a:extLst>
        </xdr:cNvPr>
        <xdr:cNvSpPr/>
      </xdr:nvSpPr>
      <xdr:spPr>
        <a:xfrm>
          <a:off x="2903444" y="46845631"/>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912</xdr:row>
      <xdr:rowOff>114300</xdr:rowOff>
    </xdr:from>
    <xdr:to>
      <xdr:col>3</xdr:col>
      <xdr:colOff>1104900</xdr:colOff>
      <xdr:row>913</xdr:row>
      <xdr:rowOff>66675</xdr:rowOff>
    </xdr:to>
    <xdr:sp macro="" textlink="">
      <xdr:nvSpPr>
        <xdr:cNvPr id="862" name="Stern mit 4 Zacken 727">
          <a:extLst>
            <a:ext uri="{FF2B5EF4-FFF2-40B4-BE49-F238E27FC236}">
              <a16:creationId xmlns:a16="http://schemas.microsoft.com/office/drawing/2014/main" id="{8EBE216D-CF0D-4B7C-B3B7-EC928441E33A}"/>
            </a:ext>
            <a:ext uri="{147F2762-F138-4A5C-976F-8EAC2B608ADB}">
              <a16:predDERef xmlns:a16="http://schemas.microsoft.com/office/drawing/2014/main" pred="{948F9587-4965-4D41-8B9C-B85D2BCDE0EF}"/>
            </a:ext>
          </a:extLst>
        </xdr:cNvPr>
        <xdr:cNvSpPr/>
      </xdr:nvSpPr>
      <xdr:spPr>
        <a:xfrm>
          <a:off x="2895600" y="46462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891</xdr:row>
      <xdr:rowOff>95250</xdr:rowOff>
    </xdr:from>
    <xdr:to>
      <xdr:col>3</xdr:col>
      <xdr:colOff>1095375</xdr:colOff>
      <xdr:row>892</xdr:row>
      <xdr:rowOff>47625</xdr:rowOff>
    </xdr:to>
    <xdr:sp macro="" textlink="">
      <xdr:nvSpPr>
        <xdr:cNvPr id="874" name="Stern mit 4 Zacken 873">
          <a:extLst>
            <a:ext uri="{FF2B5EF4-FFF2-40B4-BE49-F238E27FC236}">
              <a16:creationId xmlns:a16="http://schemas.microsoft.com/office/drawing/2014/main" id="{96625061-51E8-45AA-9E76-FD5558F9A763}"/>
            </a:ext>
            <a:ext uri="{147F2762-F138-4A5C-976F-8EAC2B608ADB}">
              <a16:predDERef xmlns:a16="http://schemas.microsoft.com/office/drawing/2014/main" pred="{E2C09000-BF75-4C1A-AA35-B57BD62A9308}"/>
            </a:ext>
          </a:extLst>
        </xdr:cNvPr>
        <xdr:cNvSpPr/>
      </xdr:nvSpPr>
      <xdr:spPr>
        <a:xfrm>
          <a:off x="2886075" y="424434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918</xdr:row>
      <xdr:rowOff>104775</xdr:rowOff>
    </xdr:from>
    <xdr:to>
      <xdr:col>3</xdr:col>
      <xdr:colOff>1143000</xdr:colOff>
      <xdr:row>919</xdr:row>
      <xdr:rowOff>57150</xdr:rowOff>
    </xdr:to>
    <xdr:sp macro="" textlink="">
      <xdr:nvSpPr>
        <xdr:cNvPr id="824" name="Stern mit 4 Zacken 823">
          <a:extLst>
            <a:ext uri="{FF2B5EF4-FFF2-40B4-BE49-F238E27FC236}">
              <a16:creationId xmlns:a16="http://schemas.microsoft.com/office/drawing/2014/main" id="{1D891B06-2D67-4C4C-B80F-F81DE5E931ED}"/>
            </a:ext>
            <a:ext uri="{147F2762-F138-4A5C-976F-8EAC2B608ADB}">
              <a16:predDERef xmlns:a16="http://schemas.microsoft.com/office/drawing/2014/main" pred="{96625061-51E8-45AA-9E76-FD5558F9A763}"/>
            </a:ext>
          </a:extLst>
        </xdr:cNvPr>
        <xdr:cNvSpPr/>
      </xdr:nvSpPr>
      <xdr:spPr>
        <a:xfrm>
          <a:off x="2933700" y="47596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76200</xdr:colOff>
      <xdr:row>917</xdr:row>
      <xdr:rowOff>114300</xdr:rowOff>
    </xdr:from>
    <xdr:to>
      <xdr:col>4</xdr:col>
      <xdr:colOff>247650</xdr:colOff>
      <xdr:row>918</xdr:row>
      <xdr:rowOff>66675</xdr:rowOff>
    </xdr:to>
    <xdr:sp macro="" textlink="">
      <xdr:nvSpPr>
        <xdr:cNvPr id="830" name="Stern mit 4 Zacken 829">
          <a:extLst>
            <a:ext uri="{FF2B5EF4-FFF2-40B4-BE49-F238E27FC236}">
              <a16:creationId xmlns:a16="http://schemas.microsoft.com/office/drawing/2014/main" id="{51CF4317-05B7-4885-9660-BD30A9D8715F}"/>
            </a:ext>
            <a:ext uri="{147F2762-F138-4A5C-976F-8EAC2B608ADB}">
              <a16:predDERef xmlns:a16="http://schemas.microsoft.com/office/drawing/2014/main" pred="{1D891B06-2D67-4C4C-B80F-F81DE5E931ED}"/>
            </a:ext>
          </a:extLst>
        </xdr:cNvPr>
        <xdr:cNvSpPr/>
      </xdr:nvSpPr>
      <xdr:spPr>
        <a:xfrm>
          <a:off x="3190875" y="47415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919</xdr:row>
      <xdr:rowOff>123825</xdr:rowOff>
    </xdr:from>
    <xdr:to>
      <xdr:col>4</xdr:col>
      <xdr:colOff>0</xdr:colOff>
      <xdr:row>920</xdr:row>
      <xdr:rowOff>76200</xdr:rowOff>
    </xdr:to>
    <xdr:sp macro="" textlink="">
      <xdr:nvSpPr>
        <xdr:cNvPr id="833" name="Stern mit 4 Zacken 832">
          <a:extLst>
            <a:ext uri="{FF2B5EF4-FFF2-40B4-BE49-F238E27FC236}">
              <a16:creationId xmlns:a16="http://schemas.microsoft.com/office/drawing/2014/main" id="{AD3CDD1A-B2AE-4C2A-A05B-37F329C4D4C4}"/>
            </a:ext>
            <a:ext uri="{147F2762-F138-4A5C-976F-8EAC2B608ADB}">
              <a16:predDERef xmlns:a16="http://schemas.microsoft.com/office/drawing/2014/main" pred="{51CF4317-05B7-4885-9660-BD30A9D8715F}"/>
            </a:ext>
          </a:extLst>
        </xdr:cNvPr>
        <xdr:cNvSpPr/>
      </xdr:nvSpPr>
      <xdr:spPr>
        <a:xfrm>
          <a:off x="2943225" y="47805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922</xdr:row>
      <xdr:rowOff>95250</xdr:rowOff>
    </xdr:from>
    <xdr:to>
      <xdr:col>4</xdr:col>
      <xdr:colOff>190500</xdr:colOff>
      <xdr:row>923</xdr:row>
      <xdr:rowOff>47625</xdr:rowOff>
    </xdr:to>
    <xdr:sp macro="" textlink="">
      <xdr:nvSpPr>
        <xdr:cNvPr id="866" name="Stern mit 4 Zacken 865">
          <a:extLst>
            <a:ext uri="{FF2B5EF4-FFF2-40B4-BE49-F238E27FC236}">
              <a16:creationId xmlns:a16="http://schemas.microsoft.com/office/drawing/2014/main" id="{4E77534D-FBFA-4F9D-8C87-7E651FCC7BFF}"/>
            </a:ext>
            <a:ext uri="{147F2762-F138-4A5C-976F-8EAC2B608ADB}">
              <a16:predDERef xmlns:a16="http://schemas.microsoft.com/office/drawing/2014/main" pred="{73A210EF-C7A7-45BC-BFE8-EA2C92E909E4}"/>
            </a:ext>
          </a:extLst>
        </xdr:cNvPr>
        <xdr:cNvSpPr/>
      </xdr:nvSpPr>
      <xdr:spPr>
        <a:xfrm>
          <a:off x="3133725" y="483489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921</xdr:row>
      <xdr:rowOff>114300</xdr:rowOff>
    </xdr:from>
    <xdr:to>
      <xdr:col>4</xdr:col>
      <xdr:colOff>180975</xdr:colOff>
      <xdr:row>922</xdr:row>
      <xdr:rowOff>66675</xdr:rowOff>
    </xdr:to>
    <xdr:sp macro="" textlink="">
      <xdr:nvSpPr>
        <xdr:cNvPr id="867" name="Stern mit 4 Zacken 866">
          <a:extLst>
            <a:ext uri="{FF2B5EF4-FFF2-40B4-BE49-F238E27FC236}">
              <a16:creationId xmlns:a16="http://schemas.microsoft.com/office/drawing/2014/main" id="{4470DF95-ED40-4B95-BEE6-3FEA8611F907}"/>
            </a:ext>
            <a:ext uri="{147F2762-F138-4A5C-976F-8EAC2B608ADB}">
              <a16:predDERef xmlns:a16="http://schemas.microsoft.com/office/drawing/2014/main" pred="{4E77534D-FBFA-4F9D-8C87-7E651FCC7BFF}"/>
            </a:ext>
          </a:extLst>
        </xdr:cNvPr>
        <xdr:cNvSpPr/>
      </xdr:nvSpPr>
      <xdr:spPr>
        <a:xfrm>
          <a:off x="3124200" y="48177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920</xdr:row>
      <xdr:rowOff>114300</xdr:rowOff>
    </xdr:from>
    <xdr:to>
      <xdr:col>4</xdr:col>
      <xdr:colOff>190500</xdr:colOff>
      <xdr:row>921</xdr:row>
      <xdr:rowOff>66675</xdr:rowOff>
    </xdr:to>
    <xdr:sp macro="" textlink="">
      <xdr:nvSpPr>
        <xdr:cNvPr id="869" name="Stern mit 4 Zacken 868">
          <a:extLst>
            <a:ext uri="{FF2B5EF4-FFF2-40B4-BE49-F238E27FC236}">
              <a16:creationId xmlns:a16="http://schemas.microsoft.com/office/drawing/2014/main" id="{548A7593-865D-4A8F-B264-CD1316362BB9}"/>
            </a:ext>
            <a:ext uri="{147F2762-F138-4A5C-976F-8EAC2B608ADB}">
              <a16:predDERef xmlns:a16="http://schemas.microsoft.com/office/drawing/2014/main" pred="{4470DF95-ED40-4B95-BEE6-3FEA8611F907}"/>
            </a:ext>
          </a:extLst>
        </xdr:cNvPr>
        <xdr:cNvSpPr/>
      </xdr:nvSpPr>
      <xdr:spPr>
        <a:xfrm>
          <a:off x="3133725" y="47986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editAs="oneCell">
    <xdr:from>
      <xdr:col>11</xdr:col>
      <xdr:colOff>85725</xdr:colOff>
      <xdr:row>907</xdr:row>
      <xdr:rowOff>123825</xdr:rowOff>
    </xdr:from>
    <xdr:to>
      <xdr:col>18</xdr:col>
      <xdr:colOff>371475</xdr:colOff>
      <xdr:row>921</xdr:row>
      <xdr:rowOff>114300</xdr:rowOff>
    </xdr:to>
    <xdr:pic>
      <xdr:nvPicPr>
        <xdr:cNvPr id="875" name="Bild 874">
          <a:extLst>
            <a:ext uri="{FF2B5EF4-FFF2-40B4-BE49-F238E27FC236}">
              <a16:creationId xmlns:a16="http://schemas.microsoft.com/office/drawing/2014/main" id="{76A94034-523D-42F6-96A6-A7DDF6BB0944}"/>
            </a:ext>
            <a:ext uri="{147F2762-F138-4A5C-976F-8EAC2B608ADB}">
              <a16:predDERef xmlns:a16="http://schemas.microsoft.com/office/drawing/2014/main" pred="{548A7593-865D-4A8F-B264-CD1316362BB9}"/>
            </a:ext>
          </a:extLst>
        </xdr:cNvPr>
        <xdr:cNvPicPr>
          <a:picLocks noChangeAspect="1"/>
        </xdr:cNvPicPr>
      </xdr:nvPicPr>
      <xdr:blipFill>
        <a:blip xmlns:r="http://schemas.openxmlformats.org/officeDocument/2006/relationships" r:embed="rId1"/>
        <a:stretch>
          <a:fillRect/>
        </a:stretch>
      </xdr:blipFill>
      <xdr:spPr>
        <a:xfrm>
          <a:off x="15916275" y="45519975"/>
          <a:ext cx="5619750" cy="2657475"/>
        </a:xfrm>
        <a:prstGeom prst="rect">
          <a:avLst/>
        </a:prstGeom>
      </xdr:spPr>
    </xdr:pic>
    <xdr:clientData/>
  </xdr:twoCellAnchor>
  <xdr:twoCellAnchor>
    <xdr:from>
      <xdr:col>3</xdr:col>
      <xdr:colOff>942975</xdr:colOff>
      <xdr:row>915</xdr:row>
      <xdr:rowOff>104775</xdr:rowOff>
    </xdr:from>
    <xdr:to>
      <xdr:col>3</xdr:col>
      <xdr:colOff>1114425</xdr:colOff>
      <xdr:row>916</xdr:row>
      <xdr:rowOff>57150</xdr:rowOff>
    </xdr:to>
    <xdr:sp macro="" textlink="">
      <xdr:nvSpPr>
        <xdr:cNvPr id="876" name="Stern mit 4 Zacken 875">
          <a:extLst>
            <a:ext uri="{FF2B5EF4-FFF2-40B4-BE49-F238E27FC236}">
              <a16:creationId xmlns:a16="http://schemas.microsoft.com/office/drawing/2014/main" id="{70A55CF6-CC4C-4DB6-8148-9C25B2AB329A}"/>
            </a:ext>
            <a:ext uri="{147F2762-F138-4A5C-976F-8EAC2B608ADB}">
              <a16:predDERef xmlns:a16="http://schemas.microsoft.com/office/drawing/2014/main" pred="{76A94034-523D-42F6-96A6-A7DDF6BB0944}"/>
            </a:ext>
          </a:extLst>
        </xdr:cNvPr>
        <xdr:cNvSpPr/>
      </xdr:nvSpPr>
      <xdr:spPr>
        <a:xfrm>
          <a:off x="2905125" y="47024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76200</xdr:colOff>
      <xdr:row>916</xdr:row>
      <xdr:rowOff>114300</xdr:rowOff>
    </xdr:from>
    <xdr:to>
      <xdr:col>4</xdr:col>
      <xdr:colOff>247650</xdr:colOff>
      <xdr:row>917</xdr:row>
      <xdr:rowOff>66675</xdr:rowOff>
    </xdr:to>
    <xdr:sp macro="" textlink="">
      <xdr:nvSpPr>
        <xdr:cNvPr id="877" name="Stern mit 4 Zacken 876">
          <a:extLst>
            <a:ext uri="{FF2B5EF4-FFF2-40B4-BE49-F238E27FC236}">
              <a16:creationId xmlns:a16="http://schemas.microsoft.com/office/drawing/2014/main" id="{3C77A57F-F1A0-49D9-BDBD-2CF0EE60A5C4}"/>
            </a:ext>
            <a:ext uri="{147F2762-F138-4A5C-976F-8EAC2B608ADB}">
              <a16:predDERef xmlns:a16="http://schemas.microsoft.com/office/drawing/2014/main" pred="{70A55CF6-CC4C-4DB6-8148-9C25B2AB329A}"/>
            </a:ext>
          </a:extLst>
        </xdr:cNvPr>
        <xdr:cNvSpPr/>
      </xdr:nvSpPr>
      <xdr:spPr>
        <a:xfrm>
          <a:off x="3190875" y="47224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wsDr>
</file>

<file path=xl/persons/person.xml><?xml version="1.0" encoding="utf-8"?>
<personList xmlns="http://schemas.microsoft.com/office/spreadsheetml/2018/threadedcomments" xmlns:x="http://schemas.openxmlformats.org/spreadsheetml/2006/main">
  <person displayName="Thomas Pilz" id="{0FBEC0C6-1DAD-43C7-A7F8-72EB0FB58434}" userId="4349e0f8312f0c55" providerId="Windows Live"/>
</personList>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838" dT="2022-08-18T08:08:49.89" personId="{0FBEC0C6-1DAD-43C7-A7F8-72EB0FB58434}" id="{6CF81241-C0F0-466F-84E2-157653DE6F45}">
    <text>Felix, ein Freund von Linus aus Linz is dieses Wochenende bei uns.</text>
  </threadedComment>
  <threadedComment ref="H839" dT="2022-08-18T08:55:54.93" personId="{0FBEC0C6-1DAD-43C7-A7F8-72EB0FB58434}" id="{B905876D-570D-47D9-A50A-F3B20BE88D58}">
    <text>Felix, ein Freund von Linus aus Linz is dieses Wochenende bei uns.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hyperlink" Target="https://www.doppelresidenz.at/wp-content/uploads/2018/06/DR-Unterhalt-nach-OGH-Urteil.pdf" TargetMode="External"/><Relationship Id="rId1" Type="http://schemas.openxmlformats.org/officeDocument/2006/relationships/hyperlink" Target="https://www.doppelresidenz.at/"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oesterreich.gv.at/themen/familie_und_partnerschaft/alleinerziehung/5/1/Seite.490532.html" TargetMode="External"/></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hyperlink" Target="https://www.doppelresidenz.at/wp-content/uploads/2018/06/Doppelresidenz-Berechnung-nach-OGH-Urtei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FEC6-4A3C-4A10-9E44-EC1EDC34AC96}">
  <dimension ref="A1:N757"/>
  <sheetViews>
    <sheetView tabSelected="1" workbookViewId="0">
      <pane xSplit="1" ySplit="1" topLeftCell="B353" activePane="bottomRight" state="frozen"/>
      <selection pane="topRight"/>
      <selection pane="bottomLeft"/>
      <selection pane="bottomRight" activeCell="E389" sqref="E389"/>
    </sheetView>
  </sheetViews>
  <sheetFormatPr baseColWidth="10" defaultColWidth="9.140625" defaultRowHeight="15" x14ac:dyDescent="0.25"/>
  <cols>
    <col min="1" max="1" width="7.140625" customWidth="1"/>
    <col min="2" max="2" width="11.140625" bestFit="1" customWidth="1"/>
    <col min="3" max="3" width="16.140625" customWidth="1"/>
    <col min="4" max="5" width="10.28515625" style="230" customWidth="1"/>
    <col min="6" max="7" width="7.85546875" style="1" customWidth="1"/>
    <col min="8" max="8" width="34" bestFit="1" customWidth="1"/>
    <col min="9" max="9" width="57.140625" bestFit="1" customWidth="1"/>
    <col min="10" max="10" width="48.140625" bestFit="1" customWidth="1"/>
  </cols>
  <sheetData>
    <row r="1" spans="1:10" x14ac:dyDescent="0.25">
      <c r="A1" s="258" t="s">
        <v>0</v>
      </c>
      <c r="B1" s="259" t="s">
        <v>1</v>
      </c>
      <c r="C1" s="259" t="s">
        <v>2</v>
      </c>
      <c r="D1" s="260" t="s">
        <v>3</v>
      </c>
      <c r="E1" s="261" t="s">
        <v>4</v>
      </c>
      <c r="F1" s="262" t="s">
        <v>5</v>
      </c>
      <c r="G1" s="262" t="s">
        <v>6</v>
      </c>
      <c r="H1" s="259" t="s">
        <v>7</v>
      </c>
      <c r="I1" s="259" t="s">
        <v>8</v>
      </c>
      <c r="J1" s="292" t="s">
        <v>9</v>
      </c>
    </row>
    <row r="2" spans="1:10" x14ac:dyDescent="0.25">
      <c r="A2" s="272" t="s">
        <v>10</v>
      </c>
      <c r="B2" s="247" t="s">
        <v>11</v>
      </c>
      <c r="C2" s="248" t="s">
        <v>12</v>
      </c>
      <c r="D2" s="249">
        <v>1</v>
      </c>
      <c r="E2" s="250" t="s">
        <v>13</v>
      </c>
      <c r="F2" s="251" t="s">
        <v>13</v>
      </c>
      <c r="G2" s="288" t="s">
        <v>13</v>
      </c>
      <c r="H2" s="247" t="s">
        <v>13</v>
      </c>
      <c r="I2" s="281"/>
      <c r="J2" s="282" t="s">
        <v>13</v>
      </c>
    </row>
    <row r="3" spans="1:10" x14ac:dyDescent="0.25">
      <c r="A3" s="253" t="s">
        <v>10</v>
      </c>
      <c r="B3" s="252" t="s">
        <v>14</v>
      </c>
      <c r="C3" s="29" t="s">
        <v>15</v>
      </c>
      <c r="D3" s="216" t="s">
        <v>13</v>
      </c>
      <c r="E3" s="217">
        <v>1</v>
      </c>
      <c r="F3" s="231" t="s">
        <v>13</v>
      </c>
      <c r="G3" s="289" t="s">
        <v>13</v>
      </c>
      <c r="H3" s="252" t="s">
        <v>13</v>
      </c>
      <c r="I3" s="2"/>
      <c r="J3" s="283" t="s">
        <v>13</v>
      </c>
    </row>
    <row r="4" spans="1:10" x14ac:dyDescent="0.25">
      <c r="A4" s="253" t="s">
        <v>10</v>
      </c>
      <c r="B4" s="252" t="s">
        <v>16</v>
      </c>
      <c r="C4" s="29" t="s">
        <v>17</v>
      </c>
      <c r="D4" s="216" t="s">
        <v>13</v>
      </c>
      <c r="E4" s="217">
        <v>1</v>
      </c>
      <c r="F4" s="231" t="s">
        <v>13</v>
      </c>
      <c r="G4" s="289" t="s">
        <v>13</v>
      </c>
      <c r="H4" s="252" t="s">
        <v>13</v>
      </c>
      <c r="I4" s="2"/>
      <c r="J4" s="283" t="s">
        <v>13</v>
      </c>
    </row>
    <row r="5" spans="1:10" x14ac:dyDescent="0.25">
      <c r="A5" s="253" t="s">
        <v>10</v>
      </c>
      <c r="B5" s="252" t="s">
        <v>18</v>
      </c>
      <c r="C5" s="29" t="s">
        <v>19</v>
      </c>
      <c r="D5" s="216" t="s">
        <v>13</v>
      </c>
      <c r="E5" s="217">
        <v>1</v>
      </c>
      <c r="F5" s="231" t="s">
        <v>13</v>
      </c>
      <c r="G5" s="289" t="s">
        <v>13</v>
      </c>
      <c r="H5" s="252" t="s">
        <v>13</v>
      </c>
      <c r="I5" s="239" t="s">
        <v>20</v>
      </c>
      <c r="J5" s="283" t="s">
        <v>13</v>
      </c>
    </row>
    <row r="6" spans="1:10" x14ac:dyDescent="0.25">
      <c r="A6" s="253" t="s">
        <v>10</v>
      </c>
      <c r="B6" s="252" t="s">
        <v>21</v>
      </c>
      <c r="C6" s="29" t="s">
        <v>22</v>
      </c>
      <c r="D6" s="218">
        <v>1</v>
      </c>
      <c r="E6" s="216" t="s">
        <v>13</v>
      </c>
      <c r="F6" s="231" t="s">
        <v>13</v>
      </c>
      <c r="G6" s="289" t="s">
        <v>13</v>
      </c>
      <c r="H6" s="252" t="s">
        <v>13</v>
      </c>
      <c r="I6" s="2"/>
      <c r="J6" s="283" t="s">
        <v>13</v>
      </c>
    </row>
    <row r="7" spans="1:10" x14ac:dyDescent="0.25">
      <c r="A7" s="273" t="s">
        <v>10</v>
      </c>
      <c r="B7" s="266" t="s">
        <v>23</v>
      </c>
      <c r="C7" s="30" t="s">
        <v>24</v>
      </c>
      <c r="D7" s="218">
        <v>1</v>
      </c>
      <c r="E7" s="216" t="s">
        <v>13</v>
      </c>
      <c r="F7" s="231" t="s">
        <v>13</v>
      </c>
      <c r="G7" s="289" t="s">
        <v>13</v>
      </c>
      <c r="H7" s="252" t="s">
        <v>13</v>
      </c>
      <c r="I7" s="2"/>
      <c r="J7" s="283" t="s">
        <v>13</v>
      </c>
    </row>
    <row r="8" spans="1:10" x14ac:dyDescent="0.25">
      <c r="A8" s="273" t="s">
        <v>10</v>
      </c>
      <c r="B8" s="266" t="s">
        <v>25</v>
      </c>
      <c r="C8" s="30" t="s">
        <v>26</v>
      </c>
      <c r="D8" s="218">
        <v>1</v>
      </c>
      <c r="E8" s="216" t="s">
        <v>13</v>
      </c>
      <c r="F8" s="231" t="s">
        <v>13</v>
      </c>
      <c r="G8" s="289" t="s">
        <v>13</v>
      </c>
      <c r="H8" s="252" t="s">
        <v>13</v>
      </c>
      <c r="I8" s="2"/>
      <c r="J8" s="283" t="s">
        <v>13</v>
      </c>
    </row>
    <row r="9" spans="1:10" x14ac:dyDescent="0.25">
      <c r="A9" s="253" t="s">
        <v>27</v>
      </c>
      <c r="B9" s="252" t="s">
        <v>28</v>
      </c>
      <c r="C9" s="29" t="s">
        <v>12</v>
      </c>
      <c r="D9" s="216" t="s">
        <v>13</v>
      </c>
      <c r="E9" s="217">
        <v>1</v>
      </c>
      <c r="F9" s="231" t="s">
        <v>13</v>
      </c>
      <c r="G9" s="289" t="s">
        <v>13</v>
      </c>
      <c r="H9" s="252" t="s">
        <v>13</v>
      </c>
      <c r="I9" s="239" t="s">
        <v>29</v>
      </c>
      <c r="J9" s="284" t="s">
        <v>30</v>
      </c>
    </row>
    <row r="10" spans="1:10" x14ac:dyDescent="0.25">
      <c r="A10" s="253" t="s">
        <v>27</v>
      </c>
      <c r="B10" s="252" t="s">
        <v>31</v>
      </c>
      <c r="C10" s="29" t="s">
        <v>15</v>
      </c>
      <c r="D10" s="216" t="s">
        <v>13</v>
      </c>
      <c r="E10" s="217">
        <v>1</v>
      </c>
      <c r="F10" s="231" t="s">
        <v>13</v>
      </c>
      <c r="G10" s="289" t="s">
        <v>13</v>
      </c>
      <c r="H10" s="252" t="s">
        <v>13</v>
      </c>
      <c r="I10" s="239" t="s">
        <v>32</v>
      </c>
      <c r="J10" s="283" t="s">
        <v>13</v>
      </c>
    </row>
    <row r="11" spans="1:10" x14ac:dyDescent="0.25">
      <c r="A11" s="253" t="s">
        <v>27</v>
      </c>
      <c r="B11" s="252" t="s">
        <v>33</v>
      </c>
      <c r="C11" s="29" t="s">
        <v>17</v>
      </c>
      <c r="D11" s="216" t="s">
        <v>13</v>
      </c>
      <c r="E11" s="217">
        <v>1</v>
      </c>
      <c r="F11" s="231" t="s">
        <v>13</v>
      </c>
      <c r="G11" s="289" t="s">
        <v>13</v>
      </c>
      <c r="H11" s="252" t="s">
        <v>13</v>
      </c>
      <c r="I11" s="2"/>
      <c r="J11" s="283" t="s">
        <v>13</v>
      </c>
    </row>
    <row r="12" spans="1:10" x14ac:dyDescent="0.25">
      <c r="A12" s="253" t="s">
        <v>27</v>
      </c>
      <c r="B12" s="252" t="s">
        <v>34</v>
      </c>
      <c r="C12" s="29" t="s">
        <v>19</v>
      </c>
      <c r="D12" s="218">
        <v>1</v>
      </c>
      <c r="E12" s="216" t="s">
        <v>13</v>
      </c>
      <c r="F12" s="231" t="s">
        <v>13</v>
      </c>
      <c r="G12" s="289" t="s">
        <v>13</v>
      </c>
      <c r="H12" s="252" t="s">
        <v>13</v>
      </c>
      <c r="I12" s="238" t="s">
        <v>20</v>
      </c>
      <c r="J12" s="284" t="s">
        <v>35</v>
      </c>
    </row>
    <row r="13" spans="1:10" x14ac:dyDescent="0.25">
      <c r="A13" s="253" t="s">
        <v>27</v>
      </c>
      <c r="B13" s="252" t="s">
        <v>36</v>
      </c>
      <c r="C13" s="29" t="s">
        <v>22</v>
      </c>
      <c r="D13" s="218">
        <v>1</v>
      </c>
      <c r="E13" s="216" t="s">
        <v>13</v>
      </c>
      <c r="F13" s="231" t="s">
        <v>13</v>
      </c>
      <c r="G13" s="289" t="s">
        <v>13</v>
      </c>
      <c r="H13" s="252" t="s">
        <v>13</v>
      </c>
      <c r="I13" s="2"/>
      <c r="J13" s="283" t="s">
        <v>13</v>
      </c>
    </row>
    <row r="14" spans="1:10" x14ac:dyDescent="0.25">
      <c r="A14" s="253" t="s">
        <v>27</v>
      </c>
      <c r="B14" s="266" t="s">
        <v>37</v>
      </c>
      <c r="C14" s="30" t="s">
        <v>24</v>
      </c>
      <c r="D14" s="218">
        <v>1</v>
      </c>
      <c r="E14" s="216" t="s">
        <v>13</v>
      </c>
      <c r="F14" s="231" t="s">
        <v>13</v>
      </c>
      <c r="G14" s="289" t="s">
        <v>13</v>
      </c>
      <c r="H14" s="319" t="s">
        <v>38</v>
      </c>
      <c r="I14" s="238" t="s">
        <v>39</v>
      </c>
      <c r="J14" s="283" t="s">
        <v>13</v>
      </c>
    </row>
    <row r="15" spans="1:10" x14ac:dyDescent="0.25">
      <c r="A15" s="253" t="s">
        <v>27</v>
      </c>
      <c r="B15" s="266" t="s">
        <v>40</v>
      </c>
      <c r="C15" s="30" t="s">
        <v>26</v>
      </c>
      <c r="D15" s="216" t="s">
        <v>13</v>
      </c>
      <c r="E15" s="217">
        <v>1</v>
      </c>
      <c r="F15" s="231" t="s">
        <v>13</v>
      </c>
      <c r="G15" s="289" t="s">
        <v>13</v>
      </c>
      <c r="H15" s="252" t="s">
        <v>13</v>
      </c>
      <c r="I15" s="2"/>
      <c r="J15" s="283" t="s">
        <v>13</v>
      </c>
    </row>
    <row r="16" spans="1:10" x14ac:dyDescent="0.25">
      <c r="A16" s="253" t="s">
        <v>41</v>
      </c>
      <c r="B16" s="266" t="s">
        <v>42</v>
      </c>
      <c r="C16" s="30" t="s">
        <v>12</v>
      </c>
      <c r="D16" s="216" t="s">
        <v>13</v>
      </c>
      <c r="E16" s="217">
        <v>1</v>
      </c>
      <c r="F16" s="231" t="s">
        <v>13</v>
      </c>
      <c r="G16" s="289" t="s">
        <v>13</v>
      </c>
      <c r="H16" s="252" t="s">
        <v>13</v>
      </c>
      <c r="I16" s="2"/>
      <c r="J16" s="283" t="s">
        <v>13</v>
      </c>
    </row>
    <row r="17" spans="1:10" x14ac:dyDescent="0.25">
      <c r="A17" s="253" t="s">
        <v>41</v>
      </c>
      <c r="B17" s="267" t="s">
        <v>43</v>
      </c>
      <c r="C17" s="200" t="s">
        <v>15</v>
      </c>
      <c r="D17" s="216" t="s">
        <v>13</v>
      </c>
      <c r="E17" s="217">
        <v>1</v>
      </c>
      <c r="F17" s="231" t="s">
        <v>13</v>
      </c>
      <c r="G17" s="289" t="s">
        <v>13</v>
      </c>
      <c r="H17" s="252" t="s">
        <v>44</v>
      </c>
      <c r="I17" s="2"/>
      <c r="J17" s="283" t="s">
        <v>13</v>
      </c>
    </row>
    <row r="18" spans="1:10" x14ac:dyDescent="0.25">
      <c r="A18" s="253" t="s">
        <v>41</v>
      </c>
      <c r="B18" s="267" t="s">
        <v>45</v>
      </c>
      <c r="C18" s="200" t="s">
        <v>17</v>
      </c>
      <c r="D18" s="218">
        <v>0.5</v>
      </c>
      <c r="E18" s="217">
        <v>0.5</v>
      </c>
      <c r="F18" s="231" t="s">
        <v>13</v>
      </c>
      <c r="G18" s="289" t="s">
        <v>13</v>
      </c>
      <c r="H18" s="252" t="s">
        <v>46</v>
      </c>
      <c r="I18" s="2" t="s">
        <v>47</v>
      </c>
      <c r="J18" s="283"/>
    </row>
    <row r="19" spans="1:10" x14ac:dyDescent="0.25">
      <c r="A19" s="253" t="s">
        <v>41</v>
      </c>
      <c r="B19" s="267" t="s">
        <v>48</v>
      </c>
      <c r="C19" s="200" t="s">
        <v>19</v>
      </c>
      <c r="D19" s="218">
        <v>1</v>
      </c>
      <c r="E19" s="216" t="s">
        <v>13</v>
      </c>
      <c r="F19" s="231" t="s">
        <v>13</v>
      </c>
      <c r="G19" s="289" t="s">
        <v>13</v>
      </c>
      <c r="H19" s="252" t="s">
        <v>49</v>
      </c>
      <c r="I19" s="2"/>
      <c r="J19" s="283" t="s">
        <v>13</v>
      </c>
    </row>
    <row r="20" spans="1:10" x14ac:dyDescent="0.25">
      <c r="A20" s="253" t="s">
        <v>41</v>
      </c>
      <c r="B20" s="267" t="s">
        <v>50</v>
      </c>
      <c r="C20" s="200" t="s">
        <v>22</v>
      </c>
      <c r="D20" s="218">
        <v>1</v>
      </c>
      <c r="E20" s="216" t="s">
        <v>13</v>
      </c>
      <c r="F20" s="231" t="s">
        <v>13</v>
      </c>
      <c r="G20" s="289" t="s">
        <v>13</v>
      </c>
      <c r="H20" s="252" t="s">
        <v>49</v>
      </c>
      <c r="I20" s="2"/>
      <c r="J20" s="283" t="s">
        <v>13</v>
      </c>
    </row>
    <row r="21" spans="1:10" x14ac:dyDescent="0.25">
      <c r="A21" s="273" t="s">
        <v>41</v>
      </c>
      <c r="B21" s="266" t="s">
        <v>51</v>
      </c>
      <c r="C21" s="30" t="s">
        <v>24</v>
      </c>
      <c r="D21" s="218">
        <v>1</v>
      </c>
      <c r="E21" s="216" t="s">
        <v>13</v>
      </c>
      <c r="F21" s="231" t="s">
        <v>13</v>
      </c>
      <c r="G21" s="289" t="s">
        <v>13</v>
      </c>
      <c r="H21" s="252" t="s">
        <v>13</v>
      </c>
      <c r="I21" s="2"/>
      <c r="J21" s="283" t="s">
        <v>13</v>
      </c>
    </row>
    <row r="22" spans="1:10" x14ac:dyDescent="0.25">
      <c r="A22" s="273" t="s">
        <v>41</v>
      </c>
      <c r="B22" s="268" t="s">
        <v>52</v>
      </c>
      <c r="C22" s="269" t="s">
        <v>26</v>
      </c>
      <c r="D22" s="218">
        <v>1</v>
      </c>
      <c r="E22" s="270" t="s">
        <v>13</v>
      </c>
      <c r="F22" s="271" t="s">
        <v>13</v>
      </c>
      <c r="G22" s="290" t="s">
        <v>13</v>
      </c>
      <c r="H22" s="268" t="s">
        <v>13</v>
      </c>
      <c r="I22" s="269"/>
      <c r="J22" s="285" t="s">
        <v>13</v>
      </c>
    </row>
    <row r="23" spans="1:10" x14ac:dyDescent="0.25">
      <c r="A23" s="253" t="s">
        <v>53</v>
      </c>
      <c r="B23" s="267" t="s">
        <v>54</v>
      </c>
      <c r="C23" s="200" t="s">
        <v>12</v>
      </c>
      <c r="D23" s="216" t="s">
        <v>13</v>
      </c>
      <c r="E23" s="217">
        <v>1</v>
      </c>
      <c r="F23" s="231" t="s">
        <v>13</v>
      </c>
      <c r="G23" s="289" t="s">
        <v>13</v>
      </c>
      <c r="H23" s="252" t="s">
        <v>44</v>
      </c>
      <c r="I23" s="2" t="s">
        <v>55</v>
      </c>
      <c r="J23" s="283" t="s">
        <v>13</v>
      </c>
    </row>
    <row r="24" spans="1:10" x14ac:dyDescent="0.25">
      <c r="A24" s="253" t="s">
        <v>53</v>
      </c>
      <c r="B24" s="267" t="s">
        <v>56</v>
      </c>
      <c r="C24" s="200" t="s">
        <v>15</v>
      </c>
      <c r="D24" s="216" t="s">
        <v>13</v>
      </c>
      <c r="E24" s="217">
        <v>1</v>
      </c>
      <c r="F24" s="231" t="s">
        <v>13</v>
      </c>
      <c r="G24" s="289" t="s">
        <v>13</v>
      </c>
      <c r="H24" s="252" t="s">
        <v>44</v>
      </c>
      <c r="I24" s="2"/>
      <c r="J24" s="283" t="s">
        <v>13</v>
      </c>
    </row>
    <row r="25" spans="1:10" x14ac:dyDescent="0.25">
      <c r="A25" s="253" t="s">
        <v>53</v>
      </c>
      <c r="B25" s="267" t="s">
        <v>57</v>
      </c>
      <c r="C25" s="200" t="s">
        <v>17</v>
      </c>
      <c r="D25" s="218">
        <v>1</v>
      </c>
      <c r="E25" s="216" t="s">
        <v>13</v>
      </c>
      <c r="F25" s="231" t="s">
        <v>13</v>
      </c>
      <c r="G25" s="289" t="s">
        <v>13</v>
      </c>
      <c r="H25" s="252" t="s">
        <v>58</v>
      </c>
      <c r="I25" s="2"/>
      <c r="J25" s="283" t="s">
        <v>13</v>
      </c>
    </row>
    <row r="26" spans="1:10" x14ac:dyDescent="0.25">
      <c r="A26" s="253" t="s">
        <v>53</v>
      </c>
      <c r="B26" s="267" t="s">
        <v>59</v>
      </c>
      <c r="C26" s="200" t="s">
        <v>19</v>
      </c>
      <c r="D26" s="218">
        <v>1</v>
      </c>
      <c r="E26" s="216" t="s">
        <v>13</v>
      </c>
      <c r="F26" s="231" t="s">
        <v>13</v>
      </c>
      <c r="G26" s="289" t="s">
        <v>13</v>
      </c>
      <c r="H26" s="252" t="s">
        <v>49</v>
      </c>
      <c r="I26" s="2"/>
      <c r="J26" s="283" t="s">
        <v>13</v>
      </c>
    </row>
    <row r="27" spans="1:10" x14ac:dyDescent="0.25">
      <c r="A27" s="253" t="s">
        <v>53</v>
      </c>
      <c r="B27" s="266" t="s">
        <v>60</v>
      </c>
      <c r="C27" s="30" t="s">
        <v>22</v>
      </c>
      <c r="D27" s="216" t="s">
        <v>13</v>
      </c>
      <c r="E27" s="217">
        <v>1</v>
      </c>
      <c r="F27" s="231" t="s">
        <v>13</v>
      </c>
      <c r="G27" s="289" t="s">
        <v>13</v>
      </c>
      <c r="H27" s="252" t="s">
        <v>13</v>
      </c>
      <c r="I27" s="239" t="s">
        <v>61</v>
      </c>
      <c r="J27" s="283" t="s">
        <v>13</v>
      </c>
    </row>
    <row r="28" spans="1:10" x14ac:dyDescent="0.25">
      <c r="A28" s="253" t="s">
        <v>53</v>
      </c>
      <c r="B28" s="266" t="s">
        <v>62</v>
      </c>
      <c r="C28" s="30" t="s">
        <v>24</v>
      </c>
      <c r="D28" s="216" t="s">
        <v>13</v>
      </c>
      <c r="E28" s="217">
        <v>1</v>
      </c>
      <c r="F28" s="231" t="s">
        <v>13</v>
      </c>
      <c r="G28" s="289" t="s">
        <v>13</v>
      </c>
      <c r="H28" s="252" t="s">
        <v>13</v>
      </c>
      <c r="I28" s="29" t="s">
        <v>13</v>
      </c>
      <c r="J28" s="283" t="s">
        <v>13</v>
      </c>
    </row>
    <row r="29" spans="1:10" x14ac:dyDescent="0.25">
      <c r="A29" s="278" t="s">
        <v>53</v>
      </c>
      <c r="B29" s="279" t="s">
        <v>63</v>
      </c>
      <c r="C29" s="54" t="s">
        <v>26</v>
      </c>
      <c r="D29" s="225" t="s">
        <v>13</v>
      </c>
      <c r="E29" s="223">
        <v>1</v>
      </c>
      <c r="F29" s="280">
        <f>SUM(D2:D29)</f>
        <v>13.5</v>
      </c>
      <c r="G29" s="291">
        <f>SUM(E2:E29)</f>
        <v>14.5</v>
      </c>
      <c r="H29" s="297" t="s">
        <v>13</v>
      </c>
      <c r="I29" s="55" t="s">
        <v>13</v>
      </c>
      <c r="J29" s="298" t="s">
        <v>13</v>
      </c>
    </row>
    <row r="30" spans="1:10" x14ac:dyDescent="0.25">
      <c r="A30" s="272" t="s">
        <v>64</v>
      </c>
      <c r="B30" s="274" t="s">
        <v>65</v>
      </c>
      <c r="C30" s="248" t="s">
        <v>12</v>
      </c>
      <c r="D30" s="249">
        <v>1</v>
      </c>
      <c r="E30" s="275" t="s">
        <v>13</v>
      </c>
      <c r="F30" s="276" t="s">
        <v>13</v>
      </c>
      <c r="G30" s="295" t="s">
        <v>13</v>
      </c>
      <c r="H30" s="293" t="s">
        <v>13</v>
      </c>
      <c r="I30" s="248" t="s">
        <v>13</v>
      </c>
      <c r="J30" s="282" t="s">
        <v>13</v>
      </c>
    </row>
    <row r="31" spans="1:10" x14ac:dyDescent="0.25">
      <c r="A31" s="253" t="s">
        <v>64</v>
      </c>
      <c r="B31" s="201" t="s">
        <v>66</v>
      </c>
      <c r="C31" s="29" t="s">
        <v>15</v>
      </c>
      <c r="D31" s="218">
        <v>1</v>
      </c>
      <c r="E31" s="216" t="s">
        <v>13</v>
      </c>
      <c r="F31" s="231" t="s">
        <v>13</v>
      </c>
      <c r="G31" s="289" t="s">
        <v>13</v>
      </c>
      <c r="H31" s="294" t="s">
        <v>13</v>
      </c>
      <c r="I31" s="29" t="s">
        <v>13</v>
      </c>
      <c r="J31" s="283" t="s">
        <v>13</v>
      </c>
    </row>
    <row r="32" spans="1:10" x14ac:dyDescent="0.25">
      <c r="A32" s="253" t="s">
        <v>64</v>
      </c>
      <c r="B32" s="201" t="s">
        <v>67</v>
      </c>
      <c r="C32" s="29" t="s">
        <v>17</v>
      </c>
      <c r="D32" s="218">
        <v>1</v>
      </c>
      <c r="E32" s="216" t="s">
        <v>13</v>
      </c>
      <c r="F32" s="231" t="s">
        <v>13</v>
      </c>
      <c r="G32" s="289" t="s">
        <v>13</v>
      </c>
      <c r="H32" s="294" t="s">
        <v>13</v>
      </c>
      <c r="I32" s="29" t="s">
        <v>13</v>
      </c>
      <c r="J32" s="283" t="s">
        <v>13</v>
      </c>
    </row>
    <row r="33" spans="1:10" x14ac:dyDescent="0.25">
      <c r="A33" s="253" t="s">
        <v>64</v>
      </c>
      <c r="B33" s="201" t="s">
        <v>68</v>
      </c>
      <c r="C33" s="29" t="s">
        <v>19</v>
      </c>
      <c r="D33" s="216" t="s">
        <v>13</v>
      </c>
      <c r="E33" s="217">
        <v>1</v>
      </c>
      <c r="F33" s="231" t="s">
        <v>13</v>
      </c>
      <c r="G33" s="289" t="s">
        <v>13</v>
      </c>
      <c r="H33" s="252" t="s">
        <v>13</v>
      </c>
      <c r="I33" s="239" t="s">
        <v>20</v>
      </c>
      <c r="J33" s="283" t="s">
        <v>13</v>
      </c>
    </row>
    <row r="34" spans="1:10" x14ac:dyDescent="0.25">
      <c r="A34" s="253" t="s">
        <v>64</v>
      </c>
      <c r="B34" s="201" t="s">
        <v>69</v>
      </c>
      <c r="C34" s="29" t="s">
        <v>22</v>
      </c>
      <c r="D34" s="218">
        <v>1</v>
      </c>
      <c r="E34" s="216" t="s">
        <v>13</v>
      </c>
      <c r="F34" s="231" t="s">
        <v>13</v>
      </c>
      <c r="G34" s="289" t="s">
        <v>13</v>
      </c>
      <c r="H34" s="252" t="s">
        <v>13</v>
      </c>
      <c r="I34" s="29" t="s">
        <v>13</v>
      </c>
      <c r="J34" s="283" t="s">
        <v>13</v>
      </c>
    </row>
    <row r="35" spans="1:10" x14ac:dyDescent="0.25">
      <c r="A35" s="273" t="s">
        <v>64</v>
      </c>
      <c r="B35" s="202" t="s">
        <v>70</v>
      </c>
      <c r="C35" s="203" t="s">
        <v>24</v>
      </c>
      <c r="D35" s="218">
        <v>1</v>
      </c>
      <c r="E35" s="216" t="s">
        <v>13</v>
      </c>
      <c r="F35" s="231" t="s">
        <v>13</v>
      </c>
      <c r="G35" s="289" t="s">
        <v>13</v>
      </c>
      <c r="H35" s="252" t="s">
        <v>13</v>
      </c>
      <c r="I35" s="29" t="s">
        <v>13</v>
      </c>
      <c r="J35" s="283" t="s">
        <v>13</v>
      </c>
    </row>
    <row r="36" spans="1:10" x14ac:dyDescent="0.25">
      <c r="A36" s="273" t="s">
        <v>64</v>
      </c>
      <c r="B36" s="204" t="s">
        <v>71</v>
      </c>
      <c r="C36" s="205" t="s">
        <v>26</v>
      </c>
      <c r="D36" s="220">
        <v>1</v>
      </c>
      <c r="E36" s="216" t="s">
        <v>13</v>
      </c>
      <c r="F36" s="231" t="s">
        <v>13</v>
      </c>
      <c r="G36" s="289" t="s">
        <v>13</v>
      </c>
      <c r="H36" s="252" t="s">
        <v>13</v>
      </c>
      <c r="I36" s="29" t="s">
        <v>13</v>
      </c>
      <c r="J36" s="283" t="s">
        <v>13</v>
      </c>
    </row>
    <row r="37" spans="1:10" x14ac:dyDescent="0.25">
      <c r="A37" s="253" t="s">
        <v>72</v>
      </c>
      <c r="B37" s="201" t="s">
        <v>73</v>
      </c>
      <c r="C37" s="26" t="s">
        <v>12</v>
      </c>
      <c r="D37" s="221" t="s">
        <v>13</v>
      </c>
      <c r="E37" s="222">
        <v>1</v>
      </c>
      <c r="F37" s="231" t="s">
        <v>13</v>
      </c>
      <c r="G37" s="289" t="s">
        <v>13</v>
      </c>
      <c r="H37" s="252" t="s">
        <v>13</v>
      </c>
      <c r="I37" s="29" t="s">
        <v>13</v>
      </c>
      <c r="J37" s="283" t="s">
        <v>13</v>
      </c>
    </row>
    <row r="38" spans="1:10" x14ac:dyDescent="0.25">
      <c r="A38" s="253" t="s">
        <v>72</v>
      </c>
      <c r="B38" s="201" t="s">
        <v>74</v>
      </c>
      <c r="C38" s="29" t="s">
        <v>15</v>
      </c>
      <c r="D38" s="216" t="s">
        <v>13</v>
      </c>
      <c r="E38" s="217">
        <v>1</v>
      </c>
      <c r="F38" s="231" t="s">
        <v>13</v>
      </c>
      <c r="G38" s="289" t="s">
        <v>13</v>
      </c>
      <c r="H38" s="252" t="s">
        <v>13</v>
      </c>
      <c r="I38" s="29" t="s">
        <v>13</v>
      </c>
      <c r="J38" s="283" t="s">
        <v>13</v>
      </c>
    </row>
    <row r="39" spans="1:10" x14ac:dyDescent="0.25">
      <c r="A39" s="253" t="s">
        <v>72</v>
      </c>
      <c r="B39" s="201" t="s">
        <v>75</v>
      </c>
      <c r="C39" s="29" t="s">
        <v>17</v>
      </c>
      <c r="D39" s="218">
        <v>1</v>
      </c>
      <c r="E39" s="216" t="s">
        <v>13</v>
      </c>
      <c r="F39" s="231" t="s">
        <v>13</v>
      </c>
      <c r="G39" s="289" t="s">
        <v>13</v>
      </c>
      <c r="H39" s="252" t="s">
        <v>13</v>
      </c>
      <c r="I39" s="29" t="s">
        <v>13</v>
      </c>
      <c r="J39" s="283" t="s">
        <v>13</v>
      </c>
    </row>
    <row r="40" spans="1:10" x14ac:dyDescent="0.25">
      <c r="A40" s="253" t="s">
        <v>72</v>
      </c>
      <c r="B40" s="201" t="s">
        <v>76</v>
      </c>
      <c r="C40" s="29" t="s">
        <v>19</v>
      </c>
      <c r="D40" s="218">
        <v>1</v>
      </c>
      <c r="E40" s="216" t="s">
        <v>13</v>
      </c>
      <c r="F40" s="231" t="s">
        <v>13</v>
      </c>
      <c r="G40" s="289" t="s">
        <v>13</v>
      </c>
      <c r="H40" s="252" t="s">
        <v>13</v>
      </c>
      <c r="I40" s="238" t="s">
        <v>20</v>
      </c>
      <c r="J40" s="283" t="s">
        <v>13</v>
      </c>
    </row>
    <row r="41" spans="1:10" x14ac:dyDescent="0.25">
      <c r="A41" s="253" t="s">
        <v>72</v>
      </c>
      <c r="B41" s="201" t="s">
        <v>77</v>
      </c>
      <c r="C41" s="29" t="s">
        <v>22</v>
      </c>
      <c r="D41" s="216" t="s">
        <v>13</v>
      </c>
      <c r="E41" s="217">
        <v>1</v>
      </c>
      <c r="F41" s="231" t="s">
        <v>13</v>
      </c>
      <c r="G41" s="289" t="s">
        <v>13</v>
      </c>
      <c r="H41" s="252" t="s">
        <v>13</v>
      </c>
      <c r="I41" s="29" t="s">
        <v>13</v>
      </c>
      <c r="J41" s="283" t="s">
        <v>13</v>
      </c>
    </row>
    <row r="42" spans="1:10" x14ac:dyDescent="0.25">
      <c r="A42" s="253" t="s">
        <v>72</v>
      </c>
      <c r="B42" s="202" t="s">
        <v>78</v>
      </c>
      <c r="C42" s="203" t="s">
        <v>24</v>
      </c>
      <c r="D42" s="219" t="s">
        <v>13</v>
      </c>
      <c r="E42" s="217">
        <v>1</v>
      </c>
      <c r="F42" s="231" t="s">
        <v>13</v>
      </c>
      <c r="G42" s="289" t="s">
        <v>13</v>
      </c>
      <c r="H42" s="252" t="s">
        <v>13</v>
      </c>
      <c r="I42" s="29" t="s">
        <v>13</v>
      </c>
      <c r="J42" s="283" t="s">
        <v>13</v>
      </c>
    </row>
    <row r="43" spans="1:10" x14ac:dyDescent="0.25">
      <c r="A43" s="253" t="s">
        <v>72</v>
      </c>
      <c r="B43" s="204" t="s">
        <v>79</v>
      </c>
      <c r="C43" s="205" t="s">
        <v>26</v>
      </c>
      <c r="D43" s="61" t="s">
        <v>13</v>
      </c>
      <c r="E43" s="223">
        <v>1</v>
      </c>
      <c r="F43" s="231" t="s">
        <v>13</v>
      </c>
      <c r="G43" s="289" t="s">
        <v>13</v>
      </c>
      <c r="H43" s="252" t="s">
        <v>13</v>
      </c>
      <c r="I43" s="29" t="s">
        <v>13</v>
      </c>
      <c r="J43" s="283" t="s">
        <v>13</v>
      </c>
    </row>
    <row r="44" spans="1:10" x14ac:dyDescent="0.25">
      <c r="A44" s="253" t="s">
        <v>80</v>
      </c>
      <c r="B44" s="201" t="s">
        <v>81</v>
      </c>
      <c r="C44" s="26" t="s">
        <v>12</v>
      </c>
      <c r="D44" s="224">
        <v>1</v>
      </c>
      <c r="E44" s="221" t="s">
        <v>13</v>
      </c>
      <c r="F44" s="231" t="s">
        <v>13</v>
      </c>
      <c r="G44" s="289" t="s">
        <v>13</v>
      </c>
      <c r="H44" s="252" t="s">
        <v>13</v>
      </c>
      <c r="I44" s="29" t="s">
        <v>13</v>
      </c>
      <c r="J44" s="283" t="s">
        <v>13</v>
      </c>
    </row>
    <row r="45" spans="1:10" x14ac:dyDescent="0.25">
      <c r="A45" s="253" t="s">
        <v>80</v>
      </c>
      <c r="B45" s="201" t="s">
        <v>82</v>
      </c>
      <c r="C45" s="29" t="s">
        <v>15</v>
      </c>
      <c r="D45" s="218">
        <v>1</v>
      </c>
      <c r="E45" s="216" t="s">
        <v>13</v>
      </c>
      <c r="F45" s="231" t="s">
        <v>13</v>
      </c>
      <c r="G45" s="289" t="s">
        <v>13</v>
      </c>
      <c r="H45" s="252" t="s">
        <v>13</v>
      </c>
      <c r="I45" s="29" t="s">
        <v>13</v>
      </c>
      <c r="J45" s="283" t="s">
        <v>13</v>
      </c>
    </row>
    <row r="46" spans="1:10" x14ac:dyDescent="0.25">
      <c r="A46" s="253" t="s">
        <v>80</v>
      </c>
      <c r="B46" s="201" t="s">
        <v>83</v>
      </c>
      <c r="C46" s="29" t="s">
        <v>17</v>
      </c>
      <c r="D46" s="218">
        <v>1</v>
      </c>
      <c r="E46" s="216" t="s">
        <v>13</v>
      </c>
      <c r="F46" s="231" t="s">
        <v>13</v>
      </c>
      <c r="G46" s="289" t="s">
        <v>13</v>
      </c>
      <c r="H46" s="252" t="s">
        <v>13</v>
      </c>
      <c r="I46" s="29" t="s">
        <v>13</v>
      </c>
      <c r="J46" s="283" t="s">
        <v>13</v>
      </c>
    </row>
    <row r="47" spans="1:10" x14ac:dyDescent="0.25">
      <c r="A47" s="253" t="s">
        <v>80</v>
      </c>
      <c r="B47" s="201" t="s">
        <v>84</v>
      </c>
      <c r="C47" s="29" t="s">
        <v>19</v>
      </c>
      <c r="D47" s="216" t="s">
        <v>13</v>
      </c>
      <c r="E47" s="217">
        <v>1</v>
      </c>
      <c r="F47" s="231" t="s">
        <v>13</v>
      </c>
      <c r="G47" s="289" t="s">
        <v>13</v>
      </c>
      <c r="H47" s="252" t="s">
        <v>13</v>
      </c>
      <c r="I47" s="239" t="s">
        <v>20</v>
      </c>
      <c r="J47" s="283" t="s">
        <v>13</v>
      </c>
    </row>
    <row r="48" spans="1:10" x14ac:dyDescent="0.25">
      <c r="A48" s="253" t="s">
        <v>80</v>
      </c>
      <c r="B48" s="201" t="s">
        <v>85</v>
      </c>
      <c r="C48" s="29" t="s">
        <v>22</v>
      </c>
      <c r="D48" s="218">
        <v>1</v>
      </c>
      <c r="E48" s="216" t="s">
        <v>13</v>
      </c>
      <c r="F48" s="231" t="s">
        <v>13</v>
      </c>
      <c r="G48" s="289" t="s">
        <v>13</v>
      </c>
      <c r="H48" s="252" t="s">
        <v>13</v>
      </c>
      <c r="I48" s="29" t="s">
        <v>13</v>
      </c>
      <c r="J48" s="283" t="s">
        <v>13</v>
      </c>
    </row>
    <row r="49" spans="1:10" x14ac:dyDescent="0.25">
      <c r="A49" s="273" t="s">
        <v>80</v>
      </c>
      <c r="B49" s="202" t="s">
        <v>86</v>
      </c>
      <c r="C49" s="203" t="s">
        <v>24</v>
      </c>
      <c r="D49" s="218">
        <v>1</v>
      </c>
      <c r="E49" s="216" t="s">
        <v>13</v>
      </c>
      <c r="F49" s="231" t="s">
        <v>13</v>
      </c>
      <c r="G49" s="289" t="s">
        <v>13</v>
      </c>
      <c r="H49" s="252" t="s">
        <v>13</v>
      </c>
      <c r="I49" s="29" t="s">
        <v>13</v>
      </c>
      <c r="J49" s="283" t="s">
        <v>13</v>
      </c>
    </row>
    <row r="50" spans="1:10" x14ac:dyDescent="0.25">
      <c r="A50" s="273" t="s">
        <v>80</v>
      </c>
      <c r="B50" s="204" t="s">
        <v>87</v>
      </c>
      <c r="C50" s="205" t="s">
        <v>26</v>
      </c>
      <c r="D50" s="220">
        <v>1</v>
      </c>
      <c r="E50" s="216" t="s">
        <v>13</v>
      </c>
      <c r="F50" s="231" t="s">
        <v>13</v>
      </c>
      <c r="G50" s="289" t="s">
        <v>13</v>
      </c>
      <c r="H50" s="252" t="s">
        <v>13</v>
      </c>
      <c r="I50" s="238" t="s">
        <v>88</v>
      </c>
      <c r="J50" s="283" t="s">
        <v>13</v>
      </c>
    </row>
    <row r="51" spans="1:10" x14ac:dyDescent="0.25">
      <c r="A51" s="253" t="s">
        <v>89</v>
      </c>
      <c r="B51" s="201" t="s">
        <v>90</v>
      </c>
      <c r="C51" s="26" t="s">
        <v>12</v>
      </c>
      <c r="D51" s="221" t="s">
        <v>13</v>
      </c>
      <c r="E51" s="222">
        <v>1</v>
      </c>
      <c r="F51" s="231" t="s">
        <v>13</v>
      </c>
      <c r="G51" s="289" t="s">
        <v>13</v>
      </c>
      <c r="H51" s="252" t="s">
        <v>13</v>
      </c>
      <c r="I51" s="29" t="s">
        <v>13</v>
      </c>
      <c r="J51" s="283" t="s">
        <v>13</v>
      </c>
    </row>
    <row r="52" spans="1:10" x14ac:dyDescent="0.25">
      <c r="A52" s="253" t="s">
        <v>89</v>
      </c>
      <c r="B52" s="201" t="s">
        <v>91</v>
      </c>
      <c r="C52" s="29" t="s">
        <v>15</v>
      </c>
      <c r="D52" s="216" t="s">
        <v>13</v>
      </c>
      <c r="E52" s="217">
        <v>1</v>
      </c>
      <c r="F52" s="231" t="s">
        <v>13</v>
      </c>
      <c r="G52" s="289" t="s">
        <v>13</v>
      </c>
      <c r="H52" s="252" t="s">
        <v>13</v>
      </c>
      <c r="I52" s="29" t="s">
        <v>13</v>
      </c>
      <c r="J52" s="283" t="s">
        <v>13</v>
      </c>
    </row>
    <row r="53" spans="1:10" x14ac:dyDescent="0.25">
      <c r="A53" s="253" t="s">
        <v>89</v>
      </c>
      <c r="B53" s="201" t="s">
        <v>92</v>
      </c>
      <c r="C53" s="29" t="s">
        <v>17</v>
      </c>
      <c r="D53" s="218">
        <v>1</v>
      </c>
      <c r="E53" s="216" t="s">
        <v>13</v>
      </c>
      <c r="F53" s="231" t="s">
        <v>13</v>
      </c>
      <c r="G53" s="289" t="s">
        <v>13</v>
      </c>
      <c r="H53" s="252" t="s">
        <v>13</v>
      </c>
      <c r="I53" s="29" t="s">
        <v>13</v>
      </c>
      <c r="J53" s="283" t="s">
        <v>13</v>
      </c>
    </row>
    <row r="54" spans="1:10" x14ac:dyDescent="0.25">
      <c r="A54" s="253" t="s">
        <v>89</v>
      </c>
      <c r="B54" s="201" t="s">
        <v>93</v>
      </c>
      <c r="C54" s="29" t="s">
        <v>19</v>
      </c>
      <c r="D54" s="218">
        <v>1</v>
      </c>
      <c r="E54" s="216" t="s">
        <v>13</v>
      </c>
      <c r="F54" s="231" t="s">
        <v>13</v>
      </c>
      <c r="G54" s="289" t="s">
        <v>13</v>
      </c>
      <c r="H54" s="252" t="s">
        <v>13</v>
      </c>
      <c r="I54" s="238" t="s">
        <v>20</v>
      </c>
      <c r="J54" s="283" t="s">
        <v>94</v>
      </c>
    </row>
    <row r="55" spans="1:10" x14ac:dyDescent="0.25">
      <c r="A55" s="253" t="s">
        <v>89</v>
      </c>
      <c r="B55" s="201" t="s">
        <v>95</v>
      </c>
      <c r="C55" s="29" t="s">
        <v>22</v>
      </c>
      <c r="D55" s="216" t="s">
        <v>13</v>
      </c>
      <c r="E55" s="217">
        <v>1</v>
      </c>
      <c r="F55" s="231" t="s">
        <v>13</v>
      </c>
      <c r="G55" s="289" t="s">
        <v>13</v>
      </c>
      <c r="H55" s="252" t="s">
        <v>13</v>
      </c>
      <c r="I55" s="29" t="s">
        <v>13</v>
      </c>
      <c r="J55" s="283" t="s">
        <v>13</v>
      </c>
    </row>
    <row r="56" spans="1:10" x14ac:dyDescent="0.25">
      <c r="A56" s="253" t="s">
        <v>89</v>
      </c>
      <c r="B56" s="202" t="s">
        <v>96</v>
      </c>
      <c r="C56" s="203" t="s">
        <v>24</v>
      </c>
      <c r="D56" s="216" t="s">
        <v>13</v>
      </c>
      <c r="E56" s="217">
        <v>1</v>
      </c>
      <c r="F56" s="231" t="s">
        <v>13</v>
      </c>
      <c r="G56" s="289" t="s">
        <v>13</v>
      </c>
      <c r="H56" s="252" t="s">
        <v>13</v>
      </c>
      <c r="I56" s="29" t="s">
        <v>13</v>
      </c>
      <c r="J56" s="283" t="s">
        <v>13</v>
      </c>
    </row>
    <row r="57" spans="1:10" x14ac:dyDescent="0.25">
      <c r="A57" s="278" t="s">
        <v>89</v>
      </c>
      <c r="B57" s="204" t="s">
        <v>97</v>
      </c>
      <c r="C57" s="205" t="s">
        <v>26</v>
      </c>
      <c r="D57" s="225" t="s">
        <v>13</v>
      </c>
      <c r="E57" s="223">
        <v>1</v>
      </c>
      <c r="F57" s="280">
        <f>SUM(D30:D57)</f>
        <v>16</v>
      </c>
      <c r="G57" s="291">
        <f>SUM(E30:E57)</f>
        <v>12</v>
      </c>
      <c r="H57" s="311" t="s">
        <v>13</v>
      </c>
      <c r="I57" s="239" t="s">
        <v>98</v>
      </c>
      <c r="J57" s="298" t="s">
        <v>13</v>
      </c>
    </row>
    <row r="58" spans="1:10" x14ac:dyDescent="0.25">
      <c r="A58" s="304" t="s">
        <v>99</v>
      </c>
      <c r="B58" s="307" t="s">
        <v>100</v>
      </c>
      <c r="C58" s="248" t="s">
        <v>12</v>
      </c>
      <c r="D58" s="249">
        <v>1</v>
      </c>
      <c r="E58" s="250" t="s">
        <v>13</v>
      </c>
      <c r="F58" s="251" t="s">
        <v>13</v>
      </c>
      <c r="G58" s="288" t="s">
        <v>13</v>
      </c>
      <c r="H58" s="247" t="s">
        <v>13</v>
      </c>
      <c r="I58" s="248" t="s">
        <v>13</v>
      </c>
      <c r="J58" s="282" t="s">
        <v>13</v>
      </c>
    </row>
    <row r="59" spans="1:10" x14ac:dyDescent="0.25">
      <c r="A59" s="305" t="s">
        <v>99</v>
      </c>
      <c r="B59" s="308" t="s">
        <v>101</v>
      </c>
      <c r="C59" s="29" t="s">
        <v>15</v>
      </c>
      <c r="D59" s="218">
        <v>1</v>
      </c>
      <c r="E59" s="216" t="s">
        <v>13</v>
      </c>
      <c r="F59" s="231" t="s">
        <v>13</v>
      </c>
      <c r="G59" s="289" t="s">
        <v>13</v>
      </c>
      <c r="H59" s="252" t="s">
        <v>13</v>
      </c>
      <c r="I59" s="29" t="s">
        <v>13</v>
      </c>
      <c r="J59" s="283" t="s">
        <v>102</v>
      </c>
    </row>
    <row r="60" spans="1:10" x14ac:dyDescent="0.25">
      <c r="A60" s="305" t="s">
        <v>99</v>
      </c>
      <c r="B60" s="308" t="s">
        <v>103</v>
      </c>
      <c r="C60" s="29" t="s">
        <v>17</v>
      </c>
      <c r="D60" s="218">
        <v>1</v>
      </c>
      <c r="E60" s="216" t="s">
        <v>13</v>
      </c>
      <c r="F60" s="231" t="s">
        <v>13</v>
      </c>
      <c r="G60" s="289" t="s">
        <v>13</v>
      </c>
      <c r="H60" s="252" t="s">
        <v>13</v>
      </c>
      <c r="I60" s="29" t="s">
        <v>13</v>
      </c>
      <c r="J60" s="283" t="s">
        <v>13</v>
      </c>
    </row>
    <row r="61" spans="1:10" x14ac:dyDescent="0.25">
      <c r="A61" s="305" t="s">
        <v>99</v>
      </c>
      <c r="B61" s="308" t="s">
        <v>104</v>
      </c>
      <c r="C61" s="29" t="s">
        <v>19</v>
      </c>
      <c r="D61" s="216" t="s">
        <v>13</v>
      </c>
      <c r="E61" s="217">
        <v>1</v>
      </c>
      <c r="F61" s="231" t="s">
        <v>13</v>
      </c>
      <c r="G61" s="289" t="s">
        <v>13</v>
      </c>
      <c r="H61" s="252" t="s">
        <v>13</v>
      </c>
      <c r="I61" s="329" t="s">
        <v>105</v>
      </c>
      <c r="J61" s="283" t="s">
        <v>13</v>
      </c>
    </row>
    <row r="62" spans="1:10" x14ac:dyDescent="0.25">
      <c r="A62" s="305" t="s">
        <v>99</v>
      </c>
      <c r="B62" s="308" t="s">
        <v>106</v>
      </c>
      <c r="C62" s="29" t="s">
        <v>22</v>
      </c>
      <c r="D62" s="218">
        <v>1</v>
      </c>
      <c r="E62" s="216" t="s">
        <v>13</v>
      </c>
      <c r="F62" s="231" t="s">
        <v>13</v>
      </c>
      <c r="G62" s="289" t="s">
        <v>13</v>
      </c>
      <c r="H62" s="252" t="s">
        <v>13</v>
      </c>
      <c r="I62" s="29" t="s">
        <v>13</v>
      </c>
      <c r="J62" s="283" t="s">
        <v>13</v>
      </c>
    </row>
    <row r="63" spans="1:10" x14ac:dyDescent="0.25">
      <c r="A63" s="306" t="s">
        <v>99</v>
      </c>
      <c r="B63" s="309" t="s">
        <v>107</v>
      </c>
      <c r="C63" s="203" t="s">
        <v>24</v>
      </c>
      <c r="D63" s="218">
        <v>1</v>
      </c>
      <c r="E63" s="216" t="s">
        <v>13</v>
      </c>
      <c r="F63" s="231" t="s">
        <v>13</v>
      </c>
      <c r="G63" s="289" t="s">
        <v>13</v>
      </c>
      <c r="H63" s="252" t="s">
        <v>13</v>
      </c>
      <c r="I63" s="29" t="s">
        <v>13</v>
      </c>
      <c r="J63" s="283" t="s">
        <v>13</v>
      </c>
    </row>
    <row r="64" spans="1:10" x14ac:dyDescent="0.25">
      <c r="A64" s="306" t="s">
        <v>99</v>
      </c>
      <c r="B64" s="205" t="s">
        <v>108</v>
      </c>
      <c r="C64" s="205" t="s">
        <v>26</v>
      </c>
      <c r="D64" s="220">
        <v>1</v>
      </c>
      <c r="E64" s="225" t="s">
        <v>13</v>
      </c>
      <c r="F64" s="231" t="s">
        <v>13</v>
      </c>
      <c r="G64" s="289" t="s">
        <v>13</v>
      </c>
      <c r="H64" s="252" t="s">
        <v>13</v>
      </c>
      <c r="I64" s="238" t="s">
        <v>98</v>
      </c>
      <c r="J64" s="283" t="s">
        <v>13</v>
      </c>
    </row>
    <row r="65" spans="1:10" x14ac:dyDescent="0.25">
      <c r="A65" s="305" t="s">
        <v>109</v>
      </c>
      <c r="B65" s="308" t="s">
        <v>110</v>
      </c>
      <c r="C65" s="26" t="s">
        <v>12</v>
      </c>
      <c r="D65" s="221" t="s">
        <v>13</v>
      </c>
      <c r="E65" s="222">
        <v>1</v>
      </c>
      <c r="F65" s="231" t="s">
        <v>13</v>
      </c>
      <c r="G65" s="289" t="s">
        <v>13</v>
      </c>
      <c r="H65" s="252" t="s">
        <v>13</v>
      </c>
      <c r="I65" s="29" t="s">
        <v>13</v>
      </c>
      <c r="J65" s="283" t="s">
        <v>13</v>
      </c>
    </row>
    <row r="66" spans="1:10" x14ac:dyDescent="0.25">
      <c r="A66" s="305" t="s">
        <v>109</v>
      </c>
      <c r="B66" s="308" t="s">
        <v>111</v>
      </c>
      <c r="C66" s="29" t="s">
        <v>15</v>
      </c>
      <c r="D66" s="216" t="s">
        <v>13</v>
      </c>
      <c r="E66" s="217">
        <v>1</v>
      </c>
      <c r="F66" s="231" t="s">
        <v>13</v>
      </c>
      <c r="G66" s="289" t="s">
        <v>13</v>
      </c>
      <c r="H66" s="252" t="s">
        <v>13</v>
      </c>
      <c r="I66" s="29" t="s">
        <v>13</v>
      </c>
      <c r="J66" s="283" t="s">
        <v>13</v>
      </c>
    </row>
    <row r="67" spans="1:10" x14ac:dyDescent="0.25">
      <c r="A67" s="305" t="s">
        <v>109</v>
      </c>
      <c r="B67" s="308" t="s">
        <v>112</v>
      </c>
      <c r="C67" s="29" t="s">
        <v>17</v>
      </c>
      <c r="D67" s="218">
        <v>1</v>
      </c>
      <c r="E67" s="216" t="s">
        <v>13</v>
      </c>
      <c r="F67" s="231" t="s">
        <v>13</v>
      </c>
      <c r="G67" s="289" t="s">
        <v>13</v>
      </c>
      <c r="H67" s="252" t="s">
        <v>13</v>
      </c>
      <c r="I67" s="29" t="s">
        <v>13</v>
      </c>
      <c r="J67" s="283" t="s">
        <v>13</v>
      </c>
    </row>
    <row r="68" spans="1:10" x14ac:dyDescent="0.25">
      <c r="A68" s="305" t="s">
        <v>109</v>
      </c>
      <c r="B68" s="308" t="s">
        <v>113</v>
      </c>
      <c r="C68" s="29" t="s">
        <v>19</v>
      </c>
      <c r="D68" s="218">
        <v>1</v>
      </c>
      <c r="E68" s="216" t="s">
        <v>13</v>
      </c>
      <c r="F68" s="231" t="s">
        <v>13</v>
      </c>
      <c r="G68" s="289" t="s">
        <v>13</v>
      </c>
      <c r="H68" s="252" t="s">
        <v>13</v>
      </c>
      <c r="I68" s="238" t="s">
        <v>20</v>
      </c>
      <c r="J68" s="283" t="s">
        <v>94</v>
      </c>
    </row>
    <row r="69" spans="1:10" x14ac:dyDescent="0.25">
      <c r="A69" s="305" t="s">
        <v>109</v>
      </c>
      <c r="B69" s="308" t="s">
        <v>114</v>
      </c>
      <c r="C69" s="29" t="s">
        <v>22</v>
      </c>
      <c r="D69" s="216" t="s">
        <v>13</v>
      </c>
      <c r="E69" s="217">
        <v>1</v>
      </c>
      <c r="F69" s="231" t="s">
        <v>13</v>
      </c>
      <c r="G69" s="289" t="s">
        <v>13</v>
      </c>
      <c r="H69" s="252" t="s">
        <v>13</v>
      </c>
      <c r="I69" s="29" t="s">
        <v>13</v>
      </c>
      <c r="J69" s="283" t="s">
        <v>13</v>
      </c>
    </row>
    <row r="70" spans="1:10" x14ac:dyDescent="0.25">
      <c r="A70" s="305" t="s">
        <v>109</v>
      </c>
      <c r="B70" s="309" t="s">
        <v>115</v>
      </c>
      <c r="C70" s="203" t="s">
        <v>24</v>
      </c>
      <c r="D70" s="216" t="s">
        <v>13</v>
      </c>
      <c r="E70" s="217">
        <v>1</v>
      </c>
      <c r="F70" s="231" t="s">
        <v>13</v>
      </c>
      <c r="G70" s="289" t="s">
        <v>13</v>
      </c>
      <c r="H70" s="252" t="s">
        <v>13</v>
      </c>
      <c r="I70" s="29" t="s">
        <v>13</v>
      </c>
      <c r="J70" s="283" t="s">
        <v>13</v>
      </c>
    </row>
    <row r="71" spans="1:10" x14ac:dyDescent="0.25">
      <c r="A71" s="305" t="s">
        <v>109</v>
      </c>
      <c r="B71" s="205" t="s">
        <v>116</v>
      </c>
      <c r="C71" s="205" t="s">
        <v>26</v>
      </c>
      <c r="D71" s="225" t="s">
        <v>13</v>
      </c>
      <c r="E71" s="223">
        <v>1</v>
      </c>
      <c r="F71" s="231" t="s">
        <v>13</v>
      </c>
      <c r="G71" s="289" t="s">
        <v>13</v>
      </c>
      <c r="H71" s="252" t="s">
        <v>13</v>
      </c>
      <c r="I71" s="29" t="s">
        <v>13</v>
      </c>
      <c r="J71" s="283" t="s">
        <v>13</v>
      </c>
    </row>
    <row r="72" spans="1:10" x14ac:dyDescent="0.25">
      <c r="A72" s="305" t="s">
        <v>117</v>
      </c>
      <c r="B72" s="310" t="s">
        <v>118</v>
      </c>
      <c r="C72" s="207" t="s">
        <v>12</v>
      </c>
      <c r="D72" s="224">
        <v>1</v>
      </c>
      <c r="E72" s="221" t="s">
        <v>13</v>
      </c>
      <c r="F72" s="231" t="s">
        <v>13</v>
      </c>
      <c r="G72" s="289" t="s">
        <v>13</v>
      </c>
      <c r="H72" s="252" t="s">
        <v>44</v>
      </c>
      <c r="I72" s="29" t="s">
        <v>13</v>
      </c>
      <c r="J72" s="283" t="s">
        <v>13</v>
      </c>
    </row>
    <row r="73" spans="1:10" x14ac:dyDescent="0.25">
      <c r="A73" s="305" t="s">
        <v>117</v>
      </c>
      <c r="B73" s="310" t="s">
        <v>119</v>
      </c>
      <c r="C73" s="200" t="s">
        <v>15</v>
      </c>
      <c r="D73" s="218">
        <v>1</v>
      </c>
      <c r="E73" s="216" t="s">
        <v>13</v>
      </c>
      <c r="F73" s="231" t="s">
        <v>13</v>
      </c>
      <c r="G73" s="289" t="s">
        <v>13</v>
      </c>
      <c r="H73" s="252" t="s">
        <v>49</v>
      </c>
      <c r="I73" s="29" t="s">
        <v>13</v>
      </c>
      <c r="J73" s="283" t="s">
        <v>13</v>
      </c>
    </row>
    <row r="74" spans="1:10" x14ac:dyDescent="0.25">
      <c r="A74" s="305" t="s">
        <v>117</v>
      </c>
      <c r="B74" s="310" t="s">
        <v>120</v>
      </c>
      <c r="C74" s="200" t="s">
        <v>17</v>
      </c>
      <c r="D74" s="216" t="s">
        <v>13</v>
      </c>
      <c r="E74" s="217">
        <v>1</v>
      </c>
      <c r="F74" s="231" t="s">
        <v>13</v>
      </c>
      <c r="G74" s="289" t="s">
        <v>13</v>
      </c>
      <c r="H74" s="252" t="s">
        <v>49</v>
      </c>
      <c r="I74" s="238" t="s">
        <v>121</v>
      </c>
      <c r="J74" s="283" t="s">
        <v>13</v>
      </c>
    </row>
    <row r="75" spans="1:10" x14ac:dyDescent="0.25">
      <c r="A75" s="305" t="s">
        <v>117</v>
      </c>
      <c r="B75" s="310" t="s">
        <v>122</v>
      </c>
      <c r="C75" s="200" t="s">
        <v>19</v>
      </c>
      <c r="D75" s="216" t="s">
        <v>13</v>
      </c>
      <c r="E75" s="217">
        <v>1</v>
      </c>
      <c r="F75" s="231" t="s">
        <v>13</v>
      </c>
      <c r="G75" s="289" t="s">
        <v>13</v>
      </c>
      <c r="H75" s="252" t="s">
        <v>44</v>
      </c>
      <c r="I75" s="29" t="s">
        <v>13</v>
      </c>
      <c r="J75" s="283" t="s">
        <v>13</v>
      </c>
    </row>
    <row r="76" spans="1:10" x14ac:dyDescent="0.25">
      <c r="A76" s="305" t="s">
        <v>117</v>
      </c>
      <c r="B76" s="310" t="s">
        <v>123</v>
      </c>
      <c r="C76" s="200" t="s">
        <v>22</v>
      </c>
      <c r="D76" s="218">
        <v>1</v>
      </c>
      <c r="E76" s="216" t="s">
        <v>13</v>
      </c>
      <c r="F76" s="231" t="s">
        <v>13</v>
      </c>
      <c r="G76" s="289" t="s">
        <v>13</v>
      </c>
      <c r="H76" s="252" t="s">
        <v>44</v>
      </c>
      <c r="I76" s="29" t="s">
        <v>13</v>
      </c>
      <c r="J76" s="283" t="s">
        <v>13</v>
      </c>
    </row>
    <row r="77" spans="1:10" x14ac:dyDescent="0.25">
      <c r="A77" s="306" t="s">
        <v>117</v>
      </c>
      <c r="B77" s="309" t="s">
        <v>124</v>
      </c>
      <c r="C77" s="203" t="s">
        <v>24</v>
      </c>
      <c r="D77" s="218">
        <v>1</v>
      </c>
      <c r="E77" s="216" t="s">
        <v>13</v>
      </c>
      <c r="F77" s="231" t="s">
        <v>13</v>
      </c>
      <c r="G77" s="289" t="s">
        <v>13</v>
      </c>
      <c r="H77" s="252" t="s">
        <v>13</v>
      </c>
      <c r="I77" s="29" t="s">
        <v>13</v>
      </c>
      <c r="J77" s="283" t="s">
        <v>13</v>
      </c>
    </row>
    <row r="78" spans="1:10" x14ac:dyDescent="0.25">
      <c r="A78" s="306" t="s">
        <v>117</v>
      </c>
      <c r="B78" s="205" t="s">
        <v>125</v>
      </c>
      <c r="C78" s="205" t="s">
        <v>26</v>
      </c>
      <c r="D78" s="220">
        <v>1</v>
      </c>
      <c r="E78" s="225" t="s">
        <v>13</v>
      </c>
      <c r="F78" s="231" t="s">
        <v>13</v>
      </c>
      <c r="G78" s="289" t="s">
        <v>13</v>
      </c>
      <c r="H78" s="252" t="s">
        <v>13</v>
      </c>
      <c r="I78" s="29" t="s">
        <v>13</v>
      </c>
      <c r="J78" s="283" t="s">
        <v>13</v>
      </c>
    </row>
    <row r="79" spans="1:10" x14ac:dyDescent="0.25">
      <c r="A79" s="305" t="s">
        <v>126</v>
      </c>
      <c r="B79" s="308" t="s">
        <v>127</v>
      </c>
      <c r="C79" s="26" t="s">
        <v>12</v>
      </c>
      <c r="D79" s="221" t="s">
        <v>13</v>
      </c>
      <c r="E79" s="222">
        <v>1</v>
      </c>
      <c r="F79" s="231" t="s">
        <v>13</v>
      </c>
      <c r="G79" s="289" t="s">
        <v>13</v>
      </c>
      <c r="H79" s="252" t="s">
        <v>13</v>
      </c>
      <c r="I79" s="29" t="s">
        <v>13</v>
      </c>
      <c r="J79" s="283" t="s">
        <v>13</v>
      </c>
    </row>
    <row r="80" spans="1:10" x14ac:dyDescent="0.25">
      <c r="A80" s="305" t="s">
        <v>126</v>
      </c>
      <c r="B80" s="308" t="s">
        <v>128</v>
      </c>
      <c r="C80" s="29" t="s">
        <v>15</v>
      </c>
      <c r="D80" s="216" t="s">
        <v>13</v>
      </c>
      <c r="E80" s="217">
        <v>1</v>
      </c>
      <c r="F80" s="231" t="s">
        <v>13</v>
      </c>
      <c r="G80" s="289" t="s">
        <v>13</v>
      </c>
      <c r="H80" s="252" t="s">
        <v>13</v>
      </c>
      <c r="I80" s="29" t="s">
        <v>13</v>
      </c>
      <c r="J80" s="283" t="s">
        <v>13</v>
      </c>
    </row>
    <row r="81" spans="1:10" x14ac:dyDescent="0.25">
      <c r="A81" s="305" t="s">
        <v>126</v>
      </c>
      <c r="B81" s="308" t="s">
        <v>129</v>
      </c>
      <c r="C81" s="29" t="s">
        <v>17</v>
      </c>
      <c r="D81" s="218"/>
      <c r="E81" s="263">
        <v>1</v>
      </c>
      <c r="F81" s="231" t="s">
        <v>13</v>
      </c>
      <c r="G81" s="289" t="s">
        <v>13</v>
      </c>
      <c r="H81" s="252" t="s">
        <v>13</v>
      </c>
      <c r="I81" s="29" t="s">
        <v>13</v>
      </c>
      <c r="J81" s="283" t="s">
        <v>13</v>
      </c>
    </row>
    <row r="82" spans="1:10" x14ac:dyDescent="0.25">
      <c r="A82" s="305" t="s">
        <v>126</v>
      </c>
      <c r="B82" s="308" t="s">
        <v>130</v>
      </c>
      <c r="C82" s="29" t="s">
        <v>19</v>
      </c>
      <c r="D82" s="218"/>
      <c r="E82" s="263">
        <v>1</v>
      </c>
      <c r="F82" s="231" t="s">
        <v>13</v>
      </c>
      <c r="G82" s="289" t="s">
        <v>13</v>
      </c>
      <c r="H82" s="252" t="s">
        <v>13</v>
      </c>
      <c r="I82" s="238" t="s">
        <v>20</v>
      </c>
      <c r="J82" s="283" t="s">
        <v>94</v>
      </c>
    </row>
    <row r="83" spans="1:10" x14ac:dyDescent="0.25">
      <c r="A83" s="305" t="s">
        <v>126</v>
      </c>
      <c r="B83" s="308" t="s">
        <v>131</v>
      </c>
      <c r="C83" s="29" t="s">
        <v>22</v>
      </c>
      <c r="D83" s="263">
        <v>1</v>
      </c>
      <c r="E83" s="217"/>
      <c r="F83" s="231" t="s">
        <v>13</v>
      </c>
      <c r="G83" s="289" t="s">
        <v>13</v>
      </c>
      <c r="H83" s="252" t="s">
        <v>13</v>
      </c>
      <c r="I83" s="29" t="s">
        <v>13</v>
      </c>
      <c r="J83" s="283" t="s">
        <v>13</v>
      </c>
    </row>
    <row r="84" spans="1:10" x14ac:dyDescent="0.25">
      <c r="A84" s="305" t="s">
        <v>126</v>
      </c>
      <c r="B84" s="309" t="s">
        <v>132</v>
      </c>
      <c r="C84" s="203" t="s">
        <v>24</v>
      </c>
      <c r="D84" s="263">
        <v>1</v>
      </c>
      <c r="E84" s="217"/>
      <c r="F84" s="231" t="s">
        <v>13</v>
      </c>
      <c r="G84" s="289" t="s">
        <v>13</v>
      </c>
      <c r="H84" s="252" t="s">
        <v>13</v>
      </c>
      <c r="I84" s="29" t="s">
        <v>13</v>
      </c>
      <c r="J84" s="283" t="s">
        <v>13</v>
      </c>
    </row>
    <row r="85" spans="1:10" x14ac:dyDescent="0.25">
      <c r="A85" s="316" t="s">
        <v>126</v>
      </c>
      <c r="B85" s="205" t="s">
        <v>133</v>
      </c>
      <c r="C85" s="205" t="s">
        <v>26</v>
      </c>
      <c r="D85" s="264">
        <v>1</v>
      </c>
      <c r="E85" s="223"/>
      <c r="F85" s="280">
        <f>SUM(D58:D85)</f>
        <v>16</v>
      </c>
      <c r="G85" s="291">
        <f>SUM(E58:E85)</f>
        <v>12</v>
      </c>
      <c r="H85" s="297" t="s">
        <v>13</v>
      </c>
      <c r="I85" s="55" t="s">
        <v>13</v>
      </c>
      <c r="J85" s="298" t="s">
        <v>13</v>
      </c>
    </row>
    <row r="86" spans="1:10" x14ac:dyDescent="0.25">
      <c r="A86" s="272" t="s">
        <v>134</v>
      </c>
      <c r="B86" s="341" t="s">
        <v>135</v>
      </c>
      <c r="C86" s="248" t="s">
        <v>12</v>
      </c>
      <c r="D86" s="334"/>
      <c r="E86" s="335">
        <v>1</v>
      </c>
      <c r="F86" s="251" t="s">
        <v>13</v>
      </c>
      <c r="G86" s="314" t="s">
        <v>13</v>
      </c>
      <c r="H86" s="248" t="s">
        <v>13</v>
      </c>
      <c r="I86" s="342" t="s">
        <v>136</v>
      </c>
      <c r="J86" s="282" t="s">
        <v>13</v>
      </c>
    </row>
    <row r="87" spans="1:10" x14ac:dyDescent="0.25">
      <c r="A87" s="253" t="s">
        <v>134</v>
      </c>
      <c r="B87" s="299" t="s">
        <v>137</v>
      </c>
      <c r="C87" s="31" t="s">
        <v>15</v>
      </c>
      <c r="D87" s="336"/>
      <c r="E87" s="333">
        <v>1</v>
      </c>
      <c r="F87" s="231" t="s">
        <v>13</v>
      </c>
      <c r="G87" s="232" t="s">
        <v>13</v>
      </c>
      <c r="H87" s="29" t="s">
        <v>13</v>
      </c>
      <c r="I87" s="29" t="s">
        <v>13</v>
      </c>
      <c r="J87" s="283" t="s">
        <v>13</v>
      </c>
    </row>
    <row r="88" spans="1:10" x14ac:dyDescent="0.25">
      <c r="A88" s="253" t="s">
        <v>134</v>
      </c>
      <c r="B88" s="299" t="s">
        <v>138</v>
      </c>
      <c r="C88" s="31" t="s">
        <v>17</v>
      </c>
      <c r="D88" s="325"/>
      <c r="E88" s="331">
        <v>1</v>
      </c>
      <c r="F88" s="231" t="s">
        <v>13</v>
      </c>
      <c r="G88" s="232" t="s">
        <v>13</v>
      </c>
      <c r="H88" s="29" t="s">
        <v>13</v>
      </c>
      <c r="I88" s="29" t="s">
        <v>13</v>
      </c>
      <c r="J88" s="283" t="s">
        <v>13</v>
      </c>
    </row>
    <row r="89" spans="1:10" x14ac:dyDescent="0.25">
      <c r="A89" s="253" t="s">
        <v>134</v>
      </c>
      <c r="B89" s="299" t="s">
        <v>139</v>
      </c>
      <c r="C89" s="31" t="s">
        <v>19</v>
      </c>
      <c r="D89" s="333">
        <v>1</v>
      </c>
      <c r="E89" s="237"/>
      <c r="F89" s="231" t="s">
        <v>13</v>
      </c>
      <c r="G89" s="232" t="s">
        <v>13</v>
      </c>
      <c r="H89" s="29" t="s">
        <v>13</v>
      </c>
      <c r="I89" s="239" t="s">
        <v>20</v>
      </c>
      <c r="J89" s="283" t="s">
        <v>140</v>
      </c>
    </row>
    <row r="90" spans="1:10" x14ac:dyDescent="0.25">
      <c r="A90" s="253" t="s">
        <v>134</v>
      </c>
      <c r="B90" s="299" t="s">
        <v>141</v>
      </c>
      <c r="C90" s="29" t="s">
        <v>22</v>
      </c>
      <c r="D90" s="218">
        <v>1</v>
      </c>
      <c r="E90" s="216"/>
      <c r="F90" s="231" t="s">
        <v>13</v>
      </c>
      <c r="G90" s="232" t="s">
        <v>13</v>
      </c>
      <c r="H90" s="29" t="s">
        <v>13</v>
      </c>
      <c r="I90" s="29" t="s">
        <v>142</v>
      </c>
      <c r="J90" s="283" t="s">
        <v>13</v>
      </c>
    </row>
    <row r="91" spans="1:10" x14ac:dyDescent="0.25">
      <c r="A91" s="273" t="s">
        <v>134</v>
      </c>
      <c r="B91" s="300" t="s">
        <v>143</v>
      </c>
      <c r="C91" s="203" t="s">
        <v>24</v>
      </c>
      <c r="D91" s="218">
        <v>1</v>
      </c>
      <c r="E91" s="216" t="s">
        <v>13</v>
      </c>
      <c r="F91" s="231" t="s">
        <v>13</v>
      </c>
      <c r="G91" s="232" t="s">
        <v>13</v>
      </c>
      <c r="H91" s="29" t="s">
        <v>13</v>
      </c>
      <c r="I91" s="29" t="s">
        <v>13</v>
      </c>
      <c r="J91" s="283" t="s">
        <v>13</v>
      </c>
    </row>
    <row r="92" spans="1:10" x14ac:dyDescent="0.25">
      <c r="A92" s="273" t="s">
        <v>134</v>
      </c>
      <c r="B92" s="301" t="s">
        <v>144</v>
      </c>
      <c r="C92" s="205" t="s">
        <v>26</v>
      </c>
      <c r="D92" s="220">
        <v>1</v>
      </c>
      <c r="E92" s="225" t="s">
        <v>13</v>
      </c>
      <c r="F92" s="231" t="s">
        <v>13</v>
      </c>
      <c r="G92" s="232" t="s">
        <v>13</v>
      </c>
      <c r="H92" s="29" t="s">
        <v>13</v>
      </c>
      <c r="I92" s="327" t="s">
        <v>145</v>
      </c>
      <c r="J92" s="283" t="s">
        <v>13</v>
      </c>
    </row>
    <row r="93" spans="1:10" x14ac:dyDescent="0.25">
      <c r="A93" s="253" t="s">
        <v>146</v>
      </c>
      <c r="B93" s="299" t="s">
        <v>147</v>
      </c>
      <c r="C93" s="26" t="s">
        <v>12</v>
      </c>
      <c r="D93" s="221" t="s">
        <v>13</v>
      </c>
      <c r="E93" s="222">
        <v>1</v>
      </c>
      <c r="F93" s="231" t="s">
        <v>13</v>
      </c>
      <c r="G93" s="232" t="s">
        <v>13</v>
      </c>
      <c r="H93" s="29" t="s">
        <v>13</v>
      </c>
      <c r="I93" s="239" t="s">
        <v>148</v>
      </c>
      <c r="J93" s="283" t="s">
        <v>13</v>
      </c>
    </row>
    <row r="94" spans="1:10" x14ac:dyDescent="0.25">
      <c r="A94" s="253" t="s">
        <v>146</v>
      </c>
      <c r="B94" s="299" t="s">
        <v>149</v>
      </c>
      <c r="C94" s="29" t="s">
        <v>15</v>
      </c>
      <c r="D94" s="216" t="s">
        <v>13</v>
      </c>
      <c r="E94" s="217">
        <v>1</v>
      </c>
      <c r="F94" s="231" t="s">
        <v>13</v>
      </c>
      <c r="G94" s="232" t="s">
        <v>13</v>
      </c>
      <c r="H94" s="29" t="s">
        <v>13</v>
      </c>
      <c r="I94" s="29" t="s">
        <v>13</v>
      </c>
      <c r="J94" s="283" t="s">
        <v>13</v>
      </c>
    </row>
    <row r="95" spans="1:10" x14ac:dyDescent="0.25">
      <c r="A95" s="253" t="s">
        <v>146</v>
      </c>
      <c r="B95" s="299" t="s">
        <v>150</v>
      </c>
      <c r="C95" s="29" t="s">
        <v>17</v>
      </c>
      <c r="D95" s="218">
        <v>1</v>
      </c>
      <c r="E95" s="216" t="s">
        <v>13</v>
      </c>
      <c r="F95" s="231" t="s">
        <v>13</v>
      </c>
      <c r="G95" s="232" t="s">
        <v>13</v>
      </c>
      <c r="H95" s="29" t="s">
        <v>13</v>
      </c>
      <c r="I95" s="29" t="s">
        <v>13</v>
      </c>
      <c r="J95" s="283" t="s">
        <v>13</v>
      </c>
    </row>
    <row r="96" spans="1:10" x14ac:dyDescent="0.25">
      <c r="A96" s="253" t="s">
        <v>146</v>
      </c>
      <c r="B96" s="299" t="s">
        <v>151</v>
      </c>
      <c r="C96" s="29" t="s">
        <v>19</v>
      </c>
      <c r="D96" s="218">
        <v>1</v>
      </c>
      <c r="E96" s="216" t="s">
        <v>13</v>
      </c>
      <c r="F96" s="231" t="s">
        <v>13</v>
      </c>
      <c r="G96" s="232" t="s">
        <v>13</v>
      </c>
      <c r="H96" s="29" t="s">
        <v>13</v>
      </c>
      <c r="I96" s="238" t="s">
        <v>20</v>
      </c>
      <c r="J96" s="283" t="s">
        <v>13</v>
      </c>
    </row>
    <row r="97" spans="1:10" x14ac:dyDescent="0.25">
      <c r="A97" s="253" t="s">
        <v>146</v>
      </c>
      <c r="B97" s="299" t="s">
        <v>152</v>
      </c>
      <c r="C97" s="29" t="s">
        <v>22</v>
      </c>
      <c r="D97" s="216" t="s">
        <v>13</v>
      </c>
      <c r="E97" s="217">
        <v>1</v>
      </c>
      <c r="F97" s="231" t="s">
        <v>13</v>
      </c>
      <c r="G97" s="232" t="s">
        <v>13</v>
      </c>
      <c r="H97" s="29" t="s">
        <v>13</v>
      </c>
      <c r="I97" s="29" t="s">
        <v>13</v>
      </c>
      <c r="J97" s="283" t="s">
        <v>13</v>
      </c>
    </row>
    <row r="98" spans="1:10" x14ac:dyDescent="0.25">
      <c r="A98" s="253" t="s">
        <v>146</v>
      </c>
      <c r="B98" s="300" t="s">
        <v>153</v>
      </c>
      <c r="C98" s="203" t="s">
        <v>24</v>
      </c>
      <c r="D98" s="216" t="s">
        <v>13</v>
      </c>
      <c r="E98" s="223">
        <v>1</v>
      </c>
      <c r="F98" s="231" t="s">
        <v>13</v>
      </c>
      <c r="G98" s="232" t="s">
        <v>13</v>
      </c>
      <c r="H98" s="29" t="s">
        <v>13</v>
      </c>
      <c r="I98" s="29" t="s">
        <v>13</v>
      </c>
      <c r="J98" s="283" t="s">
        <v>13</v>
      </c>
    </row>
    <row r="99" spans="1:10" x14ac:dyDescent="0.25">
      <c r="A99" s="253" t="s">
        <v>146</v>
      </c>
      <c r="B99" s="301" t="s">
        <v>154</v>
      </c>
      <c r="C99" s="205" t="s">
        <v>26</v>
      </c>
      <c r="D99" s="226" t="s">
        <v>13</v>
      </c>
      <c r="E99" s="237">
        <v>1</v>
      </c>
      <c r="F99" s="231" t="s">
        <v>13</v>
      </c>
      <c r="G99" s="232" t="s">
        <v>13</v>
      </c>
      <c r="H99" s="29" t="s">
        <v>13</v>
      </c>
      <c r="I99" s="29" t="s">
        <v>13</v>
      </c>
      <c r="J99" s="283" t="s">
        <v>13</v>
      </c>
    </row>
    <row r="100" spans="1:10" x14ac:dyDescent="0.25">
      <c r="A100" s="253" t="s">
        <v>155</v>
      </c>
      <c r="B100" s="299" t="s">
        <v>156</v>
      </c>
      <c r="C100" s="26" t="s">
        <v>12</v>
      </c>
      <c r="D100" s="332"/>
      <c r="E100" s="331">
        <v>1</v>
      </c>
      <c r="F100" s="231" t="s">
        <v>13</v>
      </c>
      <c r="G100" s="232" t="s">
        <v>13</v>
      </c>
      <c r="H100" s="29" t="s">
        <v>13</v>
      </c>
      <c r="I100" s="239" t="s">
        <v>157</v>
      </c>
      <c r="J100" s="283" t="s">
        <v>13</v>
      </c>
    </row>
    <row r="101" spans="1:10" x14ac:dyDescent="0.25">
      <c r="A101" s="253" t="s">
        <v>155</v>
      </c>
      <c r="B101" s="299" t="s">
        <v>158</v>
      </c>
      <c r="C101" s="29" t="s">
        <v>15</v>
      </c>
      <c r="D101" s="218">
        <v>1</v>
      </c>
      <c r="E101" s="216" t="s">
        <v>13</v>
      </c>
      <c r="F101" s="231" t="s">
        <v>13</v>
      </c>
      <c r="G101" s="232" t="s">
        <v>13</v>
      </c>
      <c r="H101" s="29" t="s">
        <v>13</v>
      </c>
      <c r="I101" s="29" t="s">
        <v>13</v>
      </c>
      <c r="J101" s="283" t="s">
        <v>13</v>
      </c>
    </row>
    <row r="102" spans="1:10" x14ac:dyDescent="0.25">
      <c r="A102" s="253" t="s">
        <v>155</v>
      </c>
      <c r="B102" s="299" t="s">
        <v>159</v>
      </c>
      <c r="C102" s="29" t="s">
        <v>17</v>
      </c>
      <c r="D102" s="218">
        <v>1</v>
      </c>
      <c r="E102" s="216" t="s">
        <v>13</v>
      </c>
      <c r="F102" s="231" t="s">
        <v>13</v>
      </c>
      <c r="G102" s="232" t="s">
        <v>13</v>
      </c>
      <c r="H102" s="29" t="s">
        <v>13</v>
      </c>
      <c r="I102" s="29" t="s">
        <v>13</v>
      </c>
      <c r="J102" s="283" t="s">
        <v>13</v>
      </c>
    </row>
    <row r="103" spans="1:10" x14ac:dyDescent="0.25">
      <c r="A103" s="253" t="s">
        <v>155</v>
      </c>
      <c r="B103" s="299" t="s">
        <v>160</v>
      </c>
      <c r="C103" s="29" t="s">
        <v>19</v>
      </c>
      <c r="D103" s="216" t="s">
        <v>13</v>
      </c>
      <c r="E103" s="217">
        <v>1</v>
      </c>
      <c r="F103" s="231" t="s">
        <v>13</v>
      </c>
      <c r="G103" s="232" t="s">
        <v>13</v>
      </c>
      <c r="H103" s="29" t="s">
        <v>13</v>
      </c>
      <c r="I103" s="239" t="s">
        <v>20</v>
      </c>
      <c r="J103" s="283" t="s">
        <v>13</v>
      </c>
    </row>
    <row r="104" spans="1:10" x14ac:dyDescent="0.25">
      <c r="A104" s="253" t="s">
        <v>155</v>
      </c>
      <c r="B104" s="299" t="s">
        <v>161</v>
      </c>
      <c r="C104" s="29" t="s">
        <v>22</v>
      </c>
      <c r="D104" s="218">
        <v>1</v>
      </c>
      <c r="E104" s="216" t="s">
        <v>13</v>
      </c>
      <c r="F104" s="231" t="s">
        <v>13</v>
      </c>
      <c r="G104" s="232" t="s">
        <v>13</v>
      </c>
      <c r="H104" s="29" t="s">
        <v>13</v>
      </c>
      <c r="I104" s="29" t="s">
        <v>13</v>
      </c>
      <c r="J104" s="283" t="s">
        <v>13</v>
      </c>
    </row>
    <row r="105" spans="1:10" x14ac:dyDescent="0.25">
      <c r="A105" s="273" t="s">
        <v>155</v>
      </c>
      <c r="B105" s="300" t="s">
        <v>162</v>
      </c>
      <c r="C105" s="203" t="s">
        <v>24</v>
      </c>
      <c r="D105" s="218">
        <v>1</v>
      </c>
      <c r="E105" s="216" t="s">
        <v>13</v>
      </c>
      <c r="F105" s="231" t="s">
        <v>13</v>
      </c>
      <c r="G105" s="232" t="s">
        <v>13</v>
      </c>
      <c r="H105" s="29" t="s">
        <v>13</v>
      </c>
      <c r="I105" s="29" t="s">
        <v>13</v>
      </c>
      <c r="J105" s="283" t="s">
        <v>13</v>
      </c>
    </row>
    <row r="106" spans="1:10" x14ac:dyDescent="0.25">
      <c r="A106" s="273" t="s">
        <v>155</v>
      </c>
      <c r="B106" s="301" t="s">
        <v>163</v>
      </c>
      <c r="C106" s="205" t="s">
        <v>26</v>
      </c>
      <c r="D106" s="220">
        <v>1</v>
      </c>
      <c r="E106" s="225" t="s">
        <v>13</v>
      </c>
      <c r="F106" s="231" t="s">
        <v>13</v>
      </c>
      <c r="G106" s="232" t="s">
        <v>13</v>
      </c>
      <c r="H106" s="29" t="s">
        <v>13</v>
      </c>
      <c r="I106" s="29" t="s">
        <v>13</v>
      </c>
      <c r="J106" s="283" t="s">
        <v>13</v>
      </c>
    </row>
    <row r="107" spans="1:10" x14ac:dyDescent="0.25">
      <c r="A107" s="253" t="s">
        <v>164</v>
      </c>
      <c r="B107" s="299" t="s">
        <v>165</v>
      </c>
      <c r="C107" s="26" t="s">
        <v>12</v>
      </c>
      <c r="D107" s="221" t="s">
        <v>13</v>
      </c>
      <c r="E107" s="222">
        <v>1</v>
      </c>
      <c r="F107" s="231" t="s">
        <v>13</v>
      </c>
      <c r="G107" s="232" t="s">
        <v>13</v>
      </c>
      <c r="H107" s="29" t="s">
        <v>13</v>
      </c>
      <c r="I107" s="239" t="s">
        <v>157</v>
      </c>
      <c r="J107" s="283" t="s">
        <v>13</v>
      </c>
    </row>
    <row r="108" spans="1:10" x14ac:dyDescent="0.25">
      <c r="A108" s="253" t="s">
        <v>164</v>
      </c>
      <c r="B108" s="299" t="s">
        <v>166</v>
      </c>
      <c r="C108" s="29" t="s">
        <v>15</v>
      </c>
      <c r="D108" s="216" t="s">
        <v>13</v>
      </c>
      <c r="E108" s="217">
        <v>1</v>
      </c>
      <c r="F108" s="231" t="s">
        <v>13</v>
      </c>
      <c r="G108" s="232" t="s">
        <v>13</v>
      </c>
      <c r="H108" s="29" t="s">
        <v>13</v>
      </c>
      <c r="I108" s="29" t="s">
        <v>13</v>
      </c>
      <c r="J108" s="283" t="s">
        <v>13</v>
      </c>
    </row>
    <row r="109" spans="1:10" x14ac:dyDescent="0.25">
      <c r="A109" s="253" t="s">
        <v>164</v>
      </c>
      <c r="B109" s="299" t="s">
        <v>167</v>
      </c>
      <c r="C109" s="29" t="s">
        <v>17</v>
      </c>
      <c r="D109" s="218">
        <v>1</v>
      </c>
      <c r="E109" s="216" t="s">
        <v>13</v>
      </c>
      <c r="F109" s="231" t="s">
        <v>13</v>
      </c>
      <c r="G109" s="232" t="s">
        <v>13</v>
      </c>
      <c r="H109" s="29" t="s">
        <v>13</v>
      </c>
      <c r="I109" s="238" t="s">
        <v>157</v>
      </c>
      <c r="J109" s="283" t="s">
        <v>13</v>
      </c>
    </row>
    <row r="110" spans="1:10" x14ac:dyDescent="0.25">
      <c r="A110" s="253" t="s">
        <v>164</v>
      </c>
      <c r="B110" s="299" t="s">
        <v>168</v>
      </c>
      <c r="C110" s="29" t="s">
        <v>19</v>
      </c>
      <c r="D110" s="218">
        <v>1</v>
      </c>
      <c r="E110" s="216" t="s">
        <v>13</v>
      </c>
      <c r="F110" s="231" t="s">
        <v>13</v>
      </c>
      <c r="G110" s="232" t="s">
        <v>13</v>
      </c>
      <c r="H110" s="29" t="s">
        <v>13</v>
      </c>
      <c r="I110" s="238" t="s">
        <v>20</v>
      </c>
      <c r="J110" s="283" t="s">
        <v>13</v>
      </c>
    </row>
    <row r="111" spans="1:10" x14ac:dyDescent="0.25">
      <c r="A111" s="253" t="s">
        <v>164</v>
      </c>
      <c r="B111" s="299" t="s">
        <v>169</v>
      </c>
      <c r="C111" s="29" t="s">
        <v>22</v>
      </c>
      <c r="D111" s="216" t="s">
        <v>13</v>
      </c>
      <c r="E111" s="217">
        <v>1</v>
      </c>
      <c r="F111" s="231" t="s">
        <v>13</v>
      </c>
      <c r="G111" s="232" t="s">
        <v>13</v>
      </c>
      <c r="H111" s="29"/>
      <c r="I111" s="29" t="s">
        <v>13</v>
      </c>
      <c r="J111" s="283" t="s">
        <v>13</v>
      </c>
    </row>
    <row r="112" spans="1:10" x14ac:dyDescent="0.25">
      <c r="A112" s="253" t="s">
        <v>164</v>
      </c>
      <c r="B112" s="300" t="s">
        <v>170</v>
      </c>
      <c r="C112" s="203" t="s">
        <v>24</v>
      </c>
      <c r="D112" s="216" t="s">
        <v>13</v>
      </c>
      <c r="E112" s="217">
        <v>1</v>
      </c>
      <c r="F112" s="231" t="s">
        <v>13</v>
      </c>
      <c r="G112" s="232" t="s">
        <v>13</v>
      </c>
      <c r="H112" s="29" t="s">
        <v>13</v>
      </c>
      <c r="I112" s="29" t="s">
        <v>13</v>
      </c>
      <c r="J112" s="283" t="s">
        <v>13</v>
      </c>
    </row>
    <row r="113" spans="1:10" x14ac:dyDescent="0.25">
      <c r="A113" s="254" t="s">
        <v>164</v>
      </c>
      <c r="B113" s="303" t="s">
        <v>171</v>
      </c>
      <c r="C113" s="277" t="s">
        <v>26</v>
      </c>
      <c r="D113" s="255" t="s">
        <v>13</v>
      </c>
      <c r="E113" s="256">
        <v>1</v>
      </c>
      <c r="F113" s="257">
        <f>SUM(D86:D113)</f>
        <v>13</v>
      </c>
      <c r="G113" s="315">
        <f>SUM(E86:E113)</f>
        <v>15</v>
      </c>
      <c r="H113" s="55" t="s">
        <v>13</v>
      </c>
      <c r="I113" s="55" t="s">
        <v>13</v>
      </c>
      <c r="J113" s="298" t="s">
        <v>13</v>
      </c>
    </row>
    <row r="114" spans="1:10" x14ac:dyDescent="0.25">
      <c r="A114" s="253" t="s">
        <v>172</v>
      </c>
      <c r="B114" s="317" t="s">
        <v>173</v>
      </c>
      <c r="C114" s="200" t="s">
        <v>12</v>
      </c>
      <c r="D114" s="218"/>
      <c r="E114" s="263">
        <v>1</v>
      </c>
      <c r="F114" s="231" t="s">
        <v>13</v>
      </c>
      <c r="G114" s="289" t="s">
        <v>13</v>
      </c>
      <c r="H114" s="247" t="s">
        <v>44</v>
      </c>
      <c r="I114" s="248" t="s">
        <v>174</v>
      </c>
      <c r="J114" s="282" t="s">
        <v>13</v>
      </c>
    </row>
    <row r="115" spans="1:10" x14ac:dyDescent="0.25">
      <c r="A115" s="253" t="s">
        <v>172</v>
      </c>
      <c r="B115" s="302" t="s">
        <v>175</v>
      </c>
      <c r="C115" s="200" t="s">
        <v>15</v>
      </c>
      <c r="D115" s="218"/>
      <c r="E115" s="263">
        <v>1</v>
      </c>
      <c r="F115" s="231" t="s">
        <v>13</v>
      </c>
      <c r="G115" s="289" t="s">
        <v>13</v>
      </c>
      <c r="H115" s="252" t="s">
        <v>44</v>
      </c>
      <c r="I115" s="29" t="s">
        <v>176</v>
      </c>
      <c r="J115" s="283" t="s">
        <v>13</v>
      </c>
    </row>
    <row r="116" spans="1:10" x14ac:dyDescent="0.25">
      <c r="A116" s="253" t="s">
        <v>172</v>
      </c>
      <c r="B116" s="302" t="s">
        <v>177</v>
      </c>
      <c r="C116" s="200" t="s">
        <v>17</v>
      </c>
      <c r="D116" s="263">
        <v>1</v>
      </c>
      <c r="E116" s="217"/>
      <c r="F116" s="231" t="s">
        <v>13</v>
      </c>
      <c r="G116" s="289" t="s">
        <v>13</v>
      </c>
      <c r="H116" s="252" t="s">
        <v>49</v>
      </c>
      <c r="I116" s="29" t="s">
        <v>178</v>
      </c>
      <c r="J116" s="283" t="s">
        <v>13</v>
      </c>
    </row>
    <row r="117" spans="1:10" x14ac:dyDescent="0.25">
      <c r="A117" s="253" t="s">
        <v>172</v>
      </c>
      <c r="B117" s="302" t="s">
        <v>179</v>
      </c>
      <c r="C117" s="200" t="s">
        <v>19</v>
      </c>
      <c r="D117" s="263">
        <v>1</v>
      </c>
      <c r="E117" s="217"/>
      <c r="F117" s="231" t="s">
        <v>13</v>
      </c>
      <c r="G117" s="289" t="s">
        <v>13</v>
      </c>
      <c r="H117" s="252" t="s">
        <v>49</v>
      </c>
      <c r="I117" s="29" t="s">
        <v>180</v>
      </c>
      <c r="J117" s="283" t="s">
        <v>13</v>
      </c>
    </row>
    <row r="118" spans="1:10" x14ac:dyDescent="0.25">
      <c r="A118" s="253" t="s">
        <v>172</v>
      </c>
      <c r="B118" s="302" t="s">
        <v>181</v>
      </c>
      <c r="C118" s="200" t="s">
        <v>22</v>
      </c>
      <c r="D118" s="218">
        <v>1</v>
      </c>
      <c r="E118" s="216" t="s">
        <v>13</v>
      </c>
      <c r="F118" s="231" t="s">
        <v>13</v>
      </c>
      <c r="G118" s="289" t="s">
        <v>13</v>
      </c>
      <c r="H118" s="252" t="s">
        <v>49</v>
      </c>
      <c r="I118" s="29" t="s">
        <v>180</v>
      </c>
      <c r="J118" s="283" t="s">
        <v>13</v>
      </c>
    </row>
    <row r="119" spans="1:10" x14ac:dyDescent="0.25">
      <c r="A119" s="273" t="s">
        <v>172</v>
      </c>
      <c r="B119" s="300" t="s">
        <v>182</v>
      </c>
      <c r="C119" s="203" t="s">
        <v>24</v>
      </c>
      <c r="D119" s="218">
        <v>1</v>
      </c>
      <c r="E119" s="216" t="s">
        <v>13</v>
      </c>
      <c r="F119" s="231" t="s">
        <v>13</v>
      </c>
      <c r="G119" s="289" t="s">
        <v>13</v>
      </c>
      <c r="H119" s="252" t="s">
        <v>13</v>
      </c>
      <c r="I119" s="29" t="s">
        <v>13</v>
      </c>
      <c r="J119" s="283" t="s">
        <v>13</v>
      </c>
    </row>
    <row r="120" spans="1:10" x14ac:dyDescent="0.25">
      <c r="A120" s="273" t="s">
        <v>172</v>
      </c>
      <c r="B120" s="301" t="s">
        <v>183</v>
      </c>
      <c r="C120" s="205" t="s">
        <v>26</v>
      </c>
      <c r="D120" s="220">
        <v>1</v>
      </c>
      <c r="E120" s="225" t="s">
        <v>13</v>
      </c>
      <c r="F120" s="231" t="s">
        <v>13</v>
      </c>
      <c r="G120" s="289" t="s">
        <v>13</v>
      </c>
      <c r="H120" s="252" t="s">
        <v>13</v>
      </c>
      <c r="I120" s="29" t="s">
        <v>13</v>
      </c>
      <c r="J120" s="283" t="s">
        <v>13</v>
      </c>
    </row>
    <row r="121" spans="1:10" x14ac:dyDescent="0.25">
      <c r="A121" s="253" t="s">
        <v>184</v>
      </c>
      <c r="B121" s="302" t="s">
        <v>185</v>
      </c>
      <c r="C121" s="347" t="s">
        <v>12</v>
      </c>
      <c r="D121" s="331">
        <v>1</v>
      </c>
      <c r="E121" s="222"/>
      <c r="F121" s="231" t="s">
        <v>13</v>
      </c>
      <c r="G121" s="289" t="s">
        <v>13</v>
      </c>
      <c r="H121" s="252" t="s">
        <v>49</v>
      </c>
      <c r="I121" s="29" t="s">
        <v>13</v>
      </c>
      <c r="J121" s="283" t="s">
        <v>13</v>
      </c>
    </row>
    <row r="122" spans="1:10" x14ac:dyDescent="0.25">
      <c r="A122" s="253" t="s">
        <v>184</v>
      </c>
      <c r="B122" s="299" t="s">
        <v>186</v>
      </c>
      <c r="C122" s="29" t="s">
        <v>15</v>
      </c>
      <c r="D122" s="216" t="s">
        <v>13</v>
      </c>
      <c r="E122" s="217">
        <v>1</v>
      </c>
      <c r="F122" s="231" t="s">
        <v>13</v>
      </c>
      <c r="G122" s="289" t="s">
        <v>13</v>
      </c>
      <c r="H122" s="252" t="s">
        <v>13</v>
      </c>
      <c r="I122" s="29" t="s">
        <v>13</v>
      </c>
      <c r="J122" s="283" t="s">
        <v>13</v>
      </c>
    </row>
    <row r="123" spans="1:10" x14ac:dyDescent="0.25">
      <c r="A123" s="253" t="s">
        <v>184</v>
      </c>
      <c r="B123" s="299" t="s">
        <v>187</v>
      </c>
      <c r="C123" s="29" t="s">
        <v>17</v>
      </c>
      <c r="D123" s="218">
        <v>1</v>
      </c>
      <c r="E123" s="216" t="s">
        <v>13</v>
      </c>
      <c r="F123" s="231" t="s">
        <v>13</v>
      </c>
      <c r="G123" s="289" t="s">
        <v>13</v>
      </c>
      <c r="H123" s="252" t="s">
        <v>13</v>
      </c>
      <c r="I123" s="238" t="s">
        <v>157</v>
      </c>
      <c r="J123" s="283" t="s">
        <v>13</v>
      </c>
    </row>
    <row r="124" spans="1:10" x14ac:dyDescent="0.25">
      <c r="A124" s="253" t="s">
        <v>184</v>
      </c>
      <c r="B124" s="299" t="s">
        <v>188</v>
      </c>
      <c r="C124" s="29" t="s">
        <v>19</v>
      </c>
      <c r="D124" s="218"/>
      <c r="E124" s="263">
        <v>1</v>
      </c>
      <c r="F124" s="231" t="s">
        <v>13</v>
      </c>
      <c r="G124" s="289" t="s">
        <v>13</v>
      </c>
      <c r="H124" s="297" t="s">
        <v>13</v>
      </c>
      <c r="I124" s="239" t="s">
        <v>20</v>
      </c>
      <c r="J124" s="283" t="s">
        <v>189</v>
      </c>
    </row>
    <row r="125" spans="1:10" x14ac:dyDescent="0.25">
      <c r="A125" s="253" t="s">
        <v>184</v>
      </c>
      <c r="B125" s="299" t="s">
        <v>190</v>
      </c>
      <c r="C125" s="29" t="s">
        <v>22</v>
      </c>
      <c r="D125" s="216" t="s">
        <v>13</v>
      </c>
      <c r="E125" s="217">
        <v>1</v>
      </c>
      <c r="F125" s="231" t="s">
        <v>13</v>
      </c>
      <c r="G125" s="289" t="s">
        <v>13</v>
      </c>
      <c r="H125" s="312" t="s">
        <v>13</v>
      </c>
      <c r="I125" s="328" t="s">
        <v>191</v>
      </c>
      <c r="J125" s="283" t="s">
        <v>189</v>
      </c>
    </row>
    <row r="126" spans="1:10" x14ac:dyDescent="0.25">
      <c r="A126" s="253" t="s">
        <v>184</v>
      </c>
      <c r="B126" s="300" t="s">
        <v>192</v>
      </c>
      <c r="C126" s="203" t="s">
        <v>24</v>
      </c>
      <c r="D126" s="216" t="s">
        <v>13</v>
      </c>
      <c r="E126" s="217">
        <v>1</v>
      </c>
      <c r="F126" s="231" t="s">
        <v>13</v>
      </c>
      <c r="G126" s="289" t="s">
        <v>13</v>
      </c>
      <c r="H126" s="313"/>
      <c r="I126" s="52" t="s">
        <v>13</v>
      </c>
      <c r="J126" s="283" t="s">
        <v>189</v>
      </c>
    </row>
    <row r="127" spans="1:10" x14ac:dyDescent="0.25">
      <c r="A127" s="253" t="s">
        <v>184</v>
      </c>
      <c r="B127" s="301" t="s">
        <v>193</v>
      </c>
      <c r="C127" s="208" t="s">
        <v>26</v>
      </c>
      <c r="D127" s="225" t="s">
        <v>13</v>
      </c>
      <c r="E127" s="223">
        <v>1</v>
      </c>
      <c r="F127" s="231" t="s">
        <v>13</v>
      </c>
      <c r="G127" s="289" t="s">
        <v>13</v>
      </c>
      <c r="H127" s="312" t="s">
        <v>13</v>
      </c>
      <c r="I127" s="52" t="s">
        <v>13</v>
      </c>
      <c r="J127" s="283" t="s">
        <v>189</v>
      </c>
    </row>
    <row r="128" spans="1:10" x14ac:dyDescent="0.25">
      <c r="A128" s="253" t="s">
        <v>194</v>
      </c>
      <c r="B128" s="299" t="s">
        <v>195</v>
      </c>
      <c r="C128" s="29" t="s">
        <v>12</v>
      </c>
      <c r="D128" s="224">
        <v>1</v>
      </c>
      <c r="E128" s="221" t="s">
        <v>13</v>
      </c>
      <c r="F128" s="231" t="s">
        <v>13</v>
      </c>
      <c r="G128" s="289" t="s">
        <v>13</v>
      </c>
      <c r="H128" s="312" t="s">
        <v>13</v>
      </c>
      <c r="I128" s="238" t="s">
        <v>157</v>
      </c>
      <c r="J128" s="283" t="s">
        <v>13</v>
      </c>
    </row>
    <row r="129" spans="1:10" x14ac:dyDescent="0.25">
      <c r="A129" s="253" t="s">
        <v>194</v>
      </c>
      <c r="B129" s="299" t="s">
        <v>196</v>
      </c>
      <c r="C129" s="29" t="s">
        <v>15</v>
      </c>
      <c r="D129" s="218">
        <v>1</v>
      </c>
      <c r="E129" s="216" t="s">
        <v>13</v>
      </c>
      <c r="F129" s="231" t="s">
        <v>13</v>
      </c>
      <c r="G129" s="289" t="s">
        <v>13</v>
      </c>
      <c r="H129" s="252" t="s">
        <v>13</v>
      </c>
      <c r="I129" s="29" t="s">
        <v>13</v>
      </c>
      <c r="J129" s="283" t="s">
        <v>13</v>
      </c>
    </row>
    <row r="130" spans="1:10" x14ac:dyDescent="0.25">
      <c r="A130" s="253" t="s">
        <v>194</v>
      </c>
      <c r="B130" s="299" t="s">
        <v>197</v>
      </c>
      <c r="C130" s="29" t="s">
        <v>17</v>
      </c>
      <c r="D130" s="218">
        <v>1</v>
      </c>
      <c r="E130" s="216" t="s">
        <v>13</v>
      </c>
      <c r="F130" s="231" t="s">
        <v>13</v>
      </c>
      <c r="G130" s="289" t="s">
        <v>13</v>
      </c>
      <c r="H130" s="252" t="s">
        <v>13</v>
      </c>
      <c r="I130" s="238" t="s">
        <v>157</v>
      </c>
      <c r="J130" s="283" t="s">
        <v>13</v>
      </c>
    </row>
    <row r="131" spans="1:10" x14ac:dyDescent="0.25">
      <c r="A131" s="253" t="s">
        <v>194</v>
      </c>
      <c r="B131" s="299" t="s">
        <v>198</v>
      </c>
      <c r="C131" s="29" t="s">
        <v>19</v>
      </c>
      <c r="D131" s="216" t="s">
        <v>13</v>
      </c>
      <c r="E131" s="217">
        <v>1</v>
      </c>
      <c r="F131" s="231" t="s">
        <v>13</v>
      </c>
      <c r="G131" s="289" t="s">
        <v>13</v>
      </c>
      <c r="H131" s="252" t="s">
        <v>13</v>
      </c>
      <c r="I131" s="348" t="s">
        <v>199</v>
      </c>
      <c r="J131" s="283" t="s">
        <v>13</v>
      </c>
    </row>
    <row r="132" spans="1:10" x14ac:dyDescent="0.25">
      <c r="A132" s="253" t="s">
        <v>194</v>
      </c>
      <c r="B132" s="299" t="s">
        <v>200</v>
      </c>
      <c r="C132" s="29" t="s">
        <v>22</v>
      </c>
      <c r="D132" s="218"/>
      <c r="E132" s="263">
        <v>1</v>
      </c>
      <c r="F132" s="231" t="s">
        <v>13</v>
      </c>
      <c r="G132" s="289" t="s">
        <v>13</v>
      </c>
      <c r="H132" s="252" t="s">
        <v>13</v>
      </c>
      <c r="I132" s="326" t="s">
        <v>201</v>
      </c>
      <c r="J132" s="283" t="s">
        <v>202</v>
      </c>
    </row>
    <row r="133" spans="1:10" x14ac:dyDescent="0.25">
      <c r="A133" s="273" t="s">
        <v>194</v>
      </c>
      <c r="B133" s="300" t="s">
        <v>203</v>
      </c>
      <c r="C133" s="203" t="s">
        <v>24</v>
      </c>
      <c r="D133" s="220">
        <v>0.5</v>
      </c>
      <c r="E133" s="263">
        <v>0.5</v>
      </c>
      <c r="F133" s="231" t="s">
        <v>13</v>
      </c>
      <c r="G133" s="289" t="s">
        <v>13</v>
      </c>
      <c r="H133" s="252" t="s">
        <v>44</v>
      </c>
      <c r="I133" s="29"/>
      <c r="J133" s="283" t="s">
        <v>204</v>
      </c>
    </row>
    <row r="134" spans="1:10" x14ac:dyDescent="0.25">
      <c r="A134" s="273" t="s">
        <v>194</v>
      </c>
      <c r="B134" s="301" t="s">
        <v>205</v>
      </c>
      <c r="C134" s="214" t="s">
        <v>26</v>
      </c>
      <c r="D134" s="325">
        <v>1</v>
      </c>
      <c r="E134" s="216"/>
      <c r="F134" s="231" t="s">
        <v>13</v>
      </c>
      <c r="G134" s="289" t="s">
        <v>13</v>
      </c>
      <c r="H134" s="252" t="s">
        <v>13</v>
      </c>
      <c r="I134" s="29" t="s">
        <v>206</v>
      </c>
      <c r="J134" s="283" t="s">
        <v>13</v>
      </c>
    </row>
    <row r="135" spans="1:10" x14ac:dyDescent="0.25">
      <c r="A135" s="253" t="s">
        <v>207</v>
      </c>
      <c r="B135" s="299" t="s">
        <v>208</v>
      </c>
      <c r="C135" s="26" t="s">
        <v>12</v>
      </c>
      <c r="D135" s="216"/>
      <c r="E135" s="222">
        <v>1</v>
      </c>
      <c r="F135" s="231" t="s">
        <v>13</v>
      </c>
      <c r="G135" s="289" t="s">
        <v>13</v>
      </c>
      <c r="H135" s="252" t="s">
        <v>13</v>
      </c>
      <c r="I135" s="239" t="s">
        <v>157</v>
      </c>
      <c r="J135" s="283" t="s">
        <v>13</v>
      </c>
    </row>
    <row r="136" spans="1:10" x14ac:dyDescent="0.25">
      <c r="A136" s="253" t="s">
        <v>207</v>
      </c>
      <c r="B136" s="299" t="s">
        <v>209</v>
      </c>
      <c r="C136" s="29" t="s">
        <v>15</v>
      </c>
      <c r="D136" s="218">
        <v>1</v>
      </c>
      <c r="E136" s="216"/>
      <c r="F136" s="231" t="s">
        <v>13</v>
      </c>
      <c r="G136" s="289" t="s">
        <v>13</v>
      </c>
      <c r="H136" s="252" t="s">
        <v>13</v>
      </c>
      <c r="I136" s="29" t="s">
        <v>13</v>
      </c>
      <c r="J136" s="283" t="s">
        <v>13</v>
      </c>
    </row>
    <row r="137" spans="1:10" x14ac:dyDescent="0.25">
      <c r="A137" s="253" t="s">
        <v>207</v>
      </c>
      <c r="B137" s="299" t="s">
        <v>210</v>
      </c>
      <c r="C137" s="29" t="s">
        <v>17</v>
      </c>
      <c r="D137" s="218">
        <v>1</v>
      </c>
      <c r="E137" s="216" t="s">
        <v>13</v>
      </c>
      <c r="F137" s="231" t="s">
        <v>13</v>
      </c>
      <c r="G137" s="289" t="s">
        <v>13</v>
      </c>
      <c r="H137" s="252" t="s">
        <v>13</v>
      </c>
      <c r="I137" s="238" t="s">
        <v>157</v>
      </c>
      <c r="J137" s="283" t="s">
        <v>13</v>
      </c>
    </row>
    <row r="138" spans="1:10" x14ac:dyDescent="0.25">
      <c r="A138" s="253" t="s">
        <v>207</v>
      </c>
      <c r="B138" s="299" t="s">
        <v>211</v>
      </c>
      <c r="C138" s="29" t="s">
        <v>19</v>
      </c>
      <c r="D138" s="218">
        <v>1</v>
      </c>
      <c r="E138" s="216" t="s">
        <v>13</v>
      </c>
      <c r="F138" s="231" t="s">
        <v>13</v>
      </c>
      <c r="G138" s="289" t="s">
        <v>13</v>
      </c>
      <c r="H138" s="252" t="s">
        <v>13</v>
      </c>
      <c r="I138" s="238" t="s">
        <v>20</v>
      </c>
      <c r="J138" s="283" t="s">
        <v>13</v>
      </c>
    </row>
    <row r="139" spans="1:10" x14ac:dyDescent="0.25">
      <c r="A139" s="253" t="s">
        <v>207</v>
      </c>
      <c r="B139" s="299" t="s">
        <v>212</v>
      </c>
      <c r="C139" s="29" t="s">
        <v>22</v>
      </c>
      <c r="D139" s="216" t="s">
        <v>13</v>
      </c>
      <c r="E139" s="217">
        <v>1</v>
      </c>
      <c r="F139" s="231" t="s">
        <v>13</v>
      </c>
      <c r="G139" s="289" t="s">
        <v>13</v>
      </c>
      <c r="H139" s="252" t="s">
        <v>13</v>
      </c>
      <c r="I139" s="350" t="s">
        <v>213</v>
      </c>
      <c r="J139" s="283"/>
    </row>
    <row r="140" spans="1:10" x14ac:dyDescent="0.25">
      <c r="A140" s="253" t="s">
        <v>207</v>
      </c>
      <c r="B140" s="300" t="s">
        <v>214</v>
      </c>
      <c r="C140" s="203" t="s">
        <v>24</v>
      </c>
      <c r="D140" s="216" t="s">
        <v>13</v>
      </c>
      <c r="E140" s="217">
        <v>1</v>
      </c>
      <c r="F140" s="231" t="s">
        <v>13</v>
      </c>
      <c r="G140" s="289" t="s">
        <v>13</v>
      </c>
      <c r="H140" s="252" t="s">
        <v>13</v>
      </c>
      <c r="I140" s="29" t="s">
        <v>13</v>
      </c>
      <c r="J140" s="283" t="s">
        <v>13</v>
      </c>
    </row>
    <row r="141" spans="1:10" ht="15.75" thickBot="1" x14ac:dyDescent="0.3">
      <c r="A141" s="278" t="s">
        <v>207</v>
      </c>
      <c r="B141" s="301" t="s">
        <v>215</v>
      </c>
      <c r="C141" s="205" t="s">
        <v>26</v>
      </c>
      <c r="D141" s="225" t="s">
        <v>13</v>
      </c>
      <c r="E141" s="223">
        <v>1</v>
      </c>
      <c r="F141" s="280">
        <f>SUM(D114:D141)</f>
        <v>14.5</v>
      </c>
      <c r="G141" s="291">
        <f>SUM(E114:E141)</f>
        <v>13.5</v>
      </c>
      <c r="H141" s="297" t="s">
        <v>13</v>
      </c>
      <c r="I141" s="55" t="s">
        <v>13</v>
      </c>
      <c r="J141" s="298" t="s">
        <v>13</v>
      </c>
    </row>
    <row r="142" spans="1:10" x14ac:dyDescent="0.25">
      <c r="A142" s="272" t="s">
        <v>216</v>
      </c>
      <c r="B142" s="343" t="s">
        <v>217</v>
      </c>
      <c r="C142" s="344" t="s">
        <v>12</v>
      </c>
      <c r="D142" s="357">
        <v>0</v>
      </c>
      <c r="E142" s="356">
        <v>1</v>
      </c>
      <c r="F142" s="251"/>
      <c r="G142" s="288" t="s">
        <v>13</v>
      </c>
      <c r="H142" s="247" t="s">
        <v>13</v>
      </c>
      <c r="I142" s="248" t="s">
        <v>13</v>
      </c>
      <c r="J142" s="282" t="s">
        <v>13</v>
      </c>
    </row>
    <row r="143" spans="1:10" x14ac:dyDescent="0.25">
      <c r="A143" s="253" t="s">
        <v>216</v>
      </c>
      <c r="B143" s="299" t="s">
        <v>218</v>
      </c>
      <c r="C143" s="29" t="s">
        <v>15</v>
      </c>
      <c r="D143" s="218">
        <v>1</v>
      </c>
      <c r="E143" s="216" t="s">
        <v>13</v>
      </c>
      <c r="F143" s="231" t="s">
        <v>13</v>
      </c>
      <c r="G143" s="289" t="s">
        <v>13</v>
      </c>
      <c r="H143" s="252" t="s">
        <v>13</v>
      </c>
      <c r="I143" s="29" t="s">
        <v>13</v>
      </c>
      <c r="J143" s="283" t="s">
        <v>13</v>
      </c>
    </row>
    <row r="144" spans="1:10" x14ac:dyDescent="0.25">
      <c r="A144" s="253" t="s">
        <v>216</v>
      </c>
      <c r="B144" s="299" t="s">
        <v>219</v>
      </c>
      <c r="C144" s="29" t="s">
        <v>17</v>
      </c>
      <c r="D144" s="218">
        <v>1</v>
      </c>
      <c r="E144" s="216" t="s">
        <v>13</v>
      </c>
      <c r="F144" s="231" t="s">
        <v>13</v>
      </c>
      <c r="G144" s="289" t="s">
        <v>13</v>
      </c>
      <c r="H144" s="252" t="s">
        <v>13</v>
      </c>
      <c r="I144" s="238" t="s">
        <v>157</v>
      </c>
      <c r="J144" s="283" t="s">
        <v>13</v>
      </c>
    </row>
    <row r="145" spans="1:10" x14ac:dyDescent="0.25">
      <c r="A145" s="253" t="s">
        <v>216</v>
      </c>
      <c r="B145" s="299" t="s">
        <v>220</v>
      </c>
      <c r="C145" s="29" t="s">
        <v>19</v>
      </c>
      <c r="D145" s="216" t="s">
        <v>13</v>
      </c>
      <c r="E145" s="217">
        <v>1</v>
      </c>
      <c r="F145" s="231" t="s">
        <v>13</v>
      </c>
      <c r="G145" s="289" t="s">
        <v>13</v>
      </c>
      <c r="H145" s="252" t="s">
        <v>13</v>
      </c>
      <c r="I145" s="239" t="s">
        <v>20</v>
      </c>
      <c r="J145" s="283" t="s">
        <v>13</v>
      </c>
    </row>
    <row r="146" spans="1:10" x14ac:dyDescent="0.25">
      <c r="A146" s="253" t="s">
        <v>216</v>
      </c>
      <c r="B146" s="299" t="s">
        <v>221</v>
      </c>
      <c r="C146" s="29" t="s">
        <v>22</v>
      </c>
      <c r="D146" s="218">
        <v>1</v>
      </c>
      <c r="E146" s="216" t="s">
        <v>13</v>
      </c>
      <c r="F146" s="231" t="s">
        <v>13</v>
      </c>
      <c r="G146" s="289" t="s">
        <v>13</v>
      </c>
      <c r="H146" s="252" t="s">
        <v>13</v>
      </c>
      <c r="I146" s="349" t="s">
        <v>222</v>
      </c>
      <c r="J146" s="283" t="s">
        <v>13</v>
      </c>
    </row>
    <row r="147" spans="1:10" x14ac:dyDescent="0.25">
      <c r="A147" s="273" t="s">
        <v>216</v>
      </c>
      <c r="B147" s="300" t="s">
        <v>223</v>
      </c>
      <c r="C147" s="203" t="s">
        <v>24</v>
      </c>
      <c r="D147" s="218">
        <v>1</v>
      </c>
      <c r="E147" s="216" t="s">
        <v>13</v>
      </c>
      <c r="F147" s="231" t="s">
        <v>13</v>
      </c>
      <c r="G147" s="289" t="s">
        <v>13</v>
      </c>
      <c r="H147" s="252" t="s">
        <v>13</v>
      </c>
      <c r="I147" s="29" t="s">
        <v>13</v>
      </c>
      <c r="J147" s="283" t="s">
        <v>13</v>
      </c>
    </row>
    <row r="148" spans="1:10" x14ac:dyDescent="0.25">
      <c r="A148" s="273" t="s">
        <v>216</v>
      </c>
      <c r="B148" s="301" t="s">
        <v>224</v>
      </c>
      <c r="C148" s="205" t="s">
        <v>26</v>
      </c>
      <c r="D148" s="220">
        <v>1</v>
      </c>
      <c r="E148" s="225" t="s">
        <v>13</v>
      </c>
      <c r="F148" s="231" t="s">
        <v>13</v>
      </c>
      <c r="G148" s="289" t="s">
        <v>13</v>
      </c>
      <c r="H148" s="252" t="s">
        <v>13</v>
      </c>
      <c r="I148" s="29" t="s">
        <v>13</v>
      </c>
      <c r="J148" s="283" t="s">
        <v>13</v>
      </c>
    </row>
    <row r="149" spans="1:10" x14ac:dyDescent="0.25">
      <c r="A149" s="253" t="s">
        <v>225</v>
      </c>
      <c r="B149" s="299" t="s">
        <v>226</v>
      </c>
      <c r="C149" s="26" t="s">
        <v>12</v>
      </c>
      <c r="D149" s="221" t="s">
        <v>13</v>
      </c>
      <c r="E149" s="222">
        <v>1</v>
      </c>
      <c r="F149" s="231" t="s">
        <v>13</v>
      </c>
      <c r="G149" s="289" t="s">
        <v>13</v>
      </c>
      <c r="H149" s="252" t="s">
        <v>13</v>
      </c>
      <c r="I149" s="239" t="s">
        <v>157</v>
      </c>
      <c r="J149" s="283" t="s">
        <v>13</v>
      </c>
    </row>
    <row r="150" spans="1:10" x14ac:dyDescent="0.25">
      <c r="A150" s="253" t="s">
        <v>225</v>
      </c>
      <c r="B150" s="299" t="s">
        <v>227</v>
      </c>
      <c r="C150" s="29" t="s">
        <v>15</v>
      </c>
      <c r="D150" s="216" t="s">
        <v>13</v>
      </c>
      <c r="E150" s="217">
        <v>1</v>
      </c>
      <c r="F150" s="231" t="s">
        <v>13</v>
      </c>
      <c r="G150" s="289" t="s">
        <v>13</v>
      </c>
      <c r="H150" s="252" t="s">
        <v>13</v>
      </c>
      <c r="I150" s="29" t="s">
        <v>13</v>
      </c>
      <c r="J150" s="283" t="s">
        <v>13</v>
      </c>
    </row>
    <row r="151" spans="1:10" x14ac:dyDescent="0.25">
      <c r="A151" s="253" t="s">
        <v>225</v>
      </c>
      <c r="B151" s="299" t="s">
        <v>228</v>
      </c>
      <c r="C151" s="29" t="s">
        <v>17</v>
      </c>
      <c r="D151" s="218">
        <v>1</v>
      </c>
      <c r="E151" s="216" t="s">
        <v>13</v>
      </c>
      <c r="F151" s="231" t="s">
        <v>13</v>
      </c>
      <c r="G151" s="289" t="s">
        <v>13</v>
      </c>
      <c r="H151" s="252" t="s">
        <v>13</v>
      </c>
      <c r="I151" s="29" t="s">
        <v>13</v>
      </c>
      <c r="J151" s="283" t="s">
        <v>13</v>
      </c>
    </row>
    <row r="152" spans="1:10" x14ac:dyDescent="0.25">
      <c r="A152" s="253" t="s">
        <v>225</v>
      </c>
      <c r="B152" s="299" t="s">
        <v>229</v>
      </c>
      <c r="C152" s="29" t="s">
        <v>19</v>
      </c>
      <c r="D152" s="218">
        <v>1</v>
      </c>
      <c r="E152" s="216" t="s">
        <v>13</v>
      </c>
      <c r="F152" s="231" t="s">
        <v>13</v>
      </c>
      <c r="G152" s="289" t="s">
        <v>13</v>
      </c>
      <c r="H152" s="252" t="s">
        <v>13</v>
      </c>
      <c r="I152" s="238" t="s">
        <v>20</v>
      </c>
      <c r="J152" s="283" t="s">
        <v>13</v>
      </c>
    </row>
    <row r="153" spans="1:10" x14ac:dyDescent="0.25">
      <c r="A153" s="253" t="s">
        <v>225</v>
      </c>
      <c r="B153" s="299" t="s">
        <v>230</v>
      </c>
      <c r="C153" s="29" t="s">
        <v>22</v>
      </c>
      <c r="D153" s="216" t="s">
        <v>13</v>
      </c>
      <c r="E153" s="217">
        <v>1</v>
      </c>
      <c r="F153" s="231" t="s">
        <v>13</v>
      </c>
      <c r="G153" s="289" t="s">
        <v>13</v>
      </c>
      <c r="H153" s="252" t="s">
        <v>13</v>
      </c>
      <c r="I153" s="350" t="s">
        <v>231</v>
      </c>
      <c r="J153" s="283" t="s">
        <v>189</v>
      </c>
    </row>
    <row r="154" spans="1:10" x14ac:dyDescent="0.25">
      <c r="A154" s="253" t="s">
        <v>225</v>
      </c>
      <c r="B154" s="300" t="s">
        <v>232</v>
      </c>
      <c r="C154" s="203" t="s">
        <v>24</v>
      </c>
      <c r="D154" s="225" t="s">
        <v>13</v>
      </c>
      <c r="E154" s="217">
        <v>1</v>
      </c>
      <c r="F154" s="231" t="s">
        <v>13</v>
      </c>
      <c r="G154" s="289" t="s">
        <v>13</v>
      </c>
      <c r="H154" s="252" t="s">
        <v>13</v>
      </c>
      <c r="I154" s="355"/>
      <c r="J154" s="283" t="s">
        <v>189</v>
      </c>
    </row>
    <row r="155" spans="1:10" x14ac:dyDescent="0.25">
      <c r="A155" s="253" t="s">
        <v>225</v>
      </c>
      <c r="B155" s="301" t="s">
        <v>233</v>
      </c>
      <c r="C155" s="53" t="s">
        <v>26</v>
      </c>
      <c r="D155" s="333" t="s">
        <v>13</v>
      </c>
      <c r="E155" s="217">
        <v>1</v>
      </c>
      <c r="F155" s="231" t="s">
        <v>13</v>
      </c>
      <c r="G155" s="289" t="s">
        <v>13</v>
      </c>
      <c r="H155" s="252"/>
      <c r="I155" s="355"/>
      <c r="J155" s="283" t="s">
        <v>189</v>
      </c>
    </row>
    <row r="156" spans="1:10" x14ac:dyDescent="0.25">
      <c r="A156" s="253" t="s">
        <v>234</v>
      </c>
      <c r="B156" s="302" t="s">
        <v>235</v>
      </c>
      <c r="C156" s="340" t="s">
        <v>12</v>
      </c>
      <c r="D156" s="333"/>
      <c r="E156" s="217">
        <v>1</v>
      </c>
      <c r="F156" s="231" t="s">
        <v>13</v>
      </c>
      <c r="G156" s="289" t="s">
        <v>13</v>
      </c>
      <c r="H156" s="252" t="s">
        <v>44</v>
      </c>
      <c r="I156" s="355"/>
      <c r="J156" s="283" t="s">
        <v>189</v>
      </c>
    </row>
    <row r="157" spans="1:10" x14ac:dyDescent="0.25">
      <c r="A157" s="253" t="s">
        <v>234</v>
      </c>
      <c r="B157" s="302" t="s">
        <v>236</v>
      </c>
      <c r="C157" s="200" t="s">
        <v>15</v>
      </c>
      <c r="D157" s="216"/>
      <c r="E157" s="217">
        <v>1</v>
      </c>
      <c r="F157" s="231" t="s">
        <v>13</v>
      </c>
      <c r="G157" s="289" t="s">
        <v>13</v>
      </c>
      <c r="H157" s="252" t="s">
        <v>44</v>
      </c>
      <c r="I157" s="355"/>
      <c r="J157" s="283" t="s">
        <v>189</v>
      </c>
    </row>
    <row r="158" spans="1:10" x14ac:dyDescent="0.25">
      <c r="A158" s="253" t="s">
        <v>234</v>
      </c>
      <c r="B158" s="302" t="s">
        <v>237</v>
      </c>
      <c r="C158" s="200" t="s">
        <v>17</v>
      </c>
      <c r="D158" s="218">
        <v>1</v>
      </c>
      <c r="E158" s="216"/>
      <c r="F158" s="231" t="s">
        <v>13</v>
      </c>
      <c r="G158" s="289" t="s">
        <v>13</v>
      </c>
      <c r="H158" s="252" t="s">
        <v>44</v>
      </c>
      <c r="I158" s="355" t="s">
        <v>13</v>
      </c>
      <c r="J158" s="283"/>
    </row>
    <row r="159" spans="1:10" x14ac:dyDescent="0.25">
      <c r="A159" s="253" t="s">
        <v>234</v>
      </c>
      <c r="B159" s="345" t="s">
        <v>238</v>
      </c>
      <c r="C159" s="30" t="s">
        <v>19</v>
      </c>
      <c r="D159" s="218">
        <v>1</v>
      </c>
      <c r="E159" s="216"/>
      <c r="F159" s="231" t="s">
        <v>13</v>
      </c>
      <c r="G159" s="289" t="s">
        <v>13</v>
      </c>
      <c r="H159" s="252" t="s">
        <v>49</v>
      </c>
      <c r="I159" s="355"/>
      <c r="J159" s="283" t="s">
        <v>239</v>
      </c>
    </row>
    <row r="160" spans="1:10" x14ac:dyDescent="0.25">
      <c r="A160" s="253" t="s">
        <v>234</v>
      </c>
      <c r="B160" s="302" t="s">
        <v>240</v>
      </c>
      <c r="C160" s="200" t="s">
        <v>22</v>
      </c>
      <c r="D160" s="218">
        <v>1</v>
      </c>
      <c r="E160" s="216" t="s">
        <v>13</v>
      </c>
      <c r="F160" s="231" t="s">
        <v>13</v>
      </c>
      <c r="G160" s="289" t="s">
        <v>13</v>
      </c>
      <c r="H160" s="252" t="s">
        <v>49</v>
      </c>
      <c r="I160" s="349" t="s">
        <v>241</v>
      </c>
      <c r="J160" s="283" t="s">
        <v>242</v>
      </c>
    </row>
    <row r="161" spans="1:10" x14ac:dyDescent="0.25">
      <c r="A161" s="273" t="s">
        <v>234</v>
      </c>
      <c r="B161" s="300" t="s">
        <v>243</v>
      </c>
      <c r="C161" s="203" t="s">
        <v>24</v>
      </c>
      <c r="D161" s="218">
        <v>1</v>
      </c>
      <c r="E161" s="216" t="s">
        <v>13</v>
      </c>
      <c r="F161" s="231" t="s">
        <v>13</v>
      </c>
      <c r="G161" s="289" t="s">
        <v>13</v>
      </c>
      <c r="H161" s="252" t="s">
        <v>13</v>
      </c>
      <c r="I161" s="29"/>
      <c r="J161" s="283" t="s">
        <v>242</v>
      </c>
    </row>
    <row r="162" spans="1:10" x14ac:dyDescent="0.25">
      <c r="A162" s="273" t="s">
        <v>234</v>
      </c>
      <c r="B162" s="301" t="s">
        <v>244</v>
      </c>
      <c r="C162" s="205" t="s">
        <v>26</v>
      </c>
      <c r="D162" s="218">
        <v>1</v>
      </c>
      <c r="E162" s="216" t="s">
        <v>13</v>
      </c>
      <c r="F162" s="231" t="s">
        <v>13</v>
      </c>
      <c r="G162" s="289" t="s">
        <v>13</v>
      </c>
      <c r="H162" s="252" t="s">
        <v>13</v>
      </c>
      <c r="I162" s="29"/>
      <c r="J162" s="283" t="s">
        <v>242</v>
      </c>
    </row>
    <row r="163" spans="1:10" x14ac:dyDescent="0.25">
      <c r="A163" s="253" t="s">
        <v>245</v>
      </c>
      <c r="B163" s="299" t="s">
        <v>246</v>
      </c>
      <c r="C163" s="26" t="s">
        <v>12</v>
      </c>
      <c r="D163" s="218">
        <v>1</v>
      </c>
      <c r="E163" s="216"/>
      <c r="F163" s="231" t="s">
        <v>13</v>
      </c>
      <c r="G163" s="289" t="s">
        <v>13</v>
      </c>
      <c r="H163" s="252" t="s">
        <v>13</v>
      </c>
      <c r="I163" s="238" t="s">
        <v>157</v>
      </c>
      <c r="J163" s="283" t="s">
        <v>247</v>
      </c>
    </row>
    <row r="164" spans="1:10" x14ac:dyDescent="0.25">
      <c r="A164" s="253" t="s">
        <v>245</v>
      </c>
      <c r="B164" s="299" t="s">
        <v>248</v>
      </c>
      <c r="C164" s="29" t="s">
        <v>15</v>
      </c>
      <c r="D164" s="216" t="s">
        <v>13</v>
      </c>
      <c r="E164" s="217">
        <v>1</v>
      </c>
      <c r="F164" s="231" t="s">
        <v>13</v>
      </c>
      <c r="G164" s="289" t="s">
        <v>13</v>
      </c>
      <c r="H164" s="252" t="s">
        <v>13</v>
      </c>
      <c r="I164" s="29" t="s">
        <v>13</v>
      </c>
      <c r="J164" s="283" t="s">
        <v>13</v>
      </c>
    </row>
    <row r="165" spans="1:10" x14ac:dyDescent="0.25">
      <c r="A165" s="253" t="s">
        <v>245</v>
      </c>
      <c r="B165" s="299" t="s">
        <v>249</v>
      </c>
      <c r="C165" s="29" t="s">
        <v>17</v>
      </c>
      <c r="D165" s="225"/>
      <c r="E165" s="217">
        <v>1</v>
      </c>
      <c r="F165" s="231" t="s">
        <v>13</v>
      </c>
      <c r="G165" s="289" t="s">
        <v>13</v>
      </c>
      <c r="H165" s="252" t="s">
        <v>13</v>
      </c>
      <c r="I165" s="239" t="s">
        <v>157</v>
      </c>
      <c r="J165" s="283" t="s">
        <v>13</v>
      </c>
    </row>
    <row r="166" spans="1:10" x14ac:dyDescent="0.25">
      <c r="A166" s="253" t="s">
        <v>245</v>
      </c>
      <c r="B166" s="299" t="s">
        <v>250</v>
      </c>
      <c r="C166" s="31" t="s">
        <v>19</v>
      </c>
      <c r="D166" s="325">
        <v>1</v>
      </c>
      <c r="E166" s="221" t="s">
        <v>13</v>
      </c>
      <c r="F166" s="231" t="s">
        <v>13</v>
      </c>
      <c r="G166" s="289" t="s">
        <v>13</v>
      </c>
      <c r="H166" s="252" t="s">
        <v>13</v>
      </c>
      <c r="I166" s="238" t="s">
        <v>20</v>
      </c>
      <c r="J166" s="283" t="s">
        <v>13</v>
      </c>
    </row>
    <row r="167" spans="1:10" x14ac:dyDescent="0.25">
      <c r="A167" s="253" t="s">
        <v>245</v>
      </c>
      <c r="B167" s="299" t="s">
        <v>251</v>
      </c>
      <c r="C167" s="31" t="s">
        <v>22</v>
      </c>
      <c r="D167" s="324"/>
      <c r="E167" s="321">
        <v>1</v>
      </c>
      <c r="F167" s="231" t="s">
        <v>13</v>
      </c>
      <c r="G167" s="289" t="s">
        <v>13</v>
      </c>
      <c r="H167" s="252" t="s">
        <v>13</v>
      </c>
      <c r="I167" s="29" t="s">
        <v>13</v>
      </c>
      <c r="J167" s="283" t="s">
        <v>13</v>
      </c>
    </row>
    <row r="168" spans="1:10" x14ac:dyDescent="0.25">
      <c r="A168" s="253" t="s">
        <v>245</v>
      </c>
      <c r="B168" s="300" t="s">
        <v>252</v>
      </c>
      <c r="C168" s="213" t="s">
        <v>24</v>
      </c>
      <c r="D168" s="320" t="s">
        <v>13</v>
      </c>
      <c r="E168" s="321">
        <v>1</v>
      </c>
      <c r="F168" s="231" t="s">
        <v>13</v>
      </c>
      <c r="G168" s="289" t="s">
        <v>13</v>
      </c>
      <c r="H168" s="252" t="s">
        <v>13</v>
      </c>
      <c r="I168" s="29" t="s">
        <v>13</v>
      </c>
      <c r="J168" s="283" t="s">
        <v>13</v>
      </c>
    </row>
    <row r="169" spans="1:10" x14ac:dyDescent="0.25">
      <c r="A169" s="278" t="s">
        <v>245</v>
      </c>
      <c r="B169" s="301" t="s">
        <v>253</v>
      </c>
      <c r="C169" s="214" t="s">
        <v>26</v>
      </c>
      <c r="D169" s="358" t="s">
        <v>13</v>
      </c>
      <c r="E169" s="359">
        <v>1</v>
      </c>
      <c r="F169" s="280">
        <f>SUM(D142:D169)</f>
        <v>14</v>
      </c>
      <c r="G169" s="291">
        <f>SUM(E142:E169)</f>
        <v>14</v>
      </c>
      <c r="H169" s="297" t="s">
        <v>13</v>
      </c>
      <c r="I169" s="55" t="s">
        <v>13</v>
      </c>
      <c r="J169" s="298" t="s">
        <v>13</v>
      </c>
    </row>
    <row r="170" spans="1:10" x14ac:dyDescent="0.25">
      <c r="A170" s="304" t="s">
        <v>254</v>
      </c>
      <c r="B170" s="351" t="s">
        <v>255</v>
      </c>
      <c r="C170" s="344" t="s">
        <v>12</v>
      </c>
      <c r="D170" s="322">
        <v>0</v>
      </c>
      <c r="E170" s="227">
        <v>1</v>
      </c>
      <c r="F170" s="251" t="s">
        <v>13</v>
      </c>
      <c r="G170" s="288" t="s">
        <v>13</v>
      </c>
      <c r="H170" s="247" t="s">
        <v>13</v>
      </c>
      <c r="I170" s="248" t="s">
        <v>13</v>
      </c>
      <c r="J170" s="282" t="s">
        <v>13</v>
      </c>
    </row>
    <row r="171" spans="1:10" x14ac:dyDescent="0.25">
      <c r="A171" s="305" t="s">
        <v>254</v>
      </c>
      <c r="B171" s="308" t="s">
        <v>256</v>
      </c>
      <c r="C171" s="29" t="s">
        <v>15</v>
      </c>
      <c r="D171" s="218">
        <v>1</v>
      </c>
      <c r="E171" s="216" t="s">
        <v>13</v>
      </c>
      <c r="F171" s="231" t="s">
        <v>13</v>
      </c>
      <c r="G171" s="289" t="s">
        <v>13</v>
      </c>
      <c r="H171" s="252" t="s">
        <v>13</v>
      </c>
      <c r="I171" s="29" t="s">
        <v>13</v>
      </c>
      <c r="J171" s="283" t="s">
        <v>13</v>
      </c>
    </row>
    <row r="172" spans="1:10" x14ac:dyDescent="0.25">
      <c r="A172" s="305" t="s">
        <v>254</v>
      </c>
      <c r="B172" s="308" t="s">
        <v>257</v>
      </c>
      <c r="C172" s="29" t="s">
        <v>17</v>
      </c>
      <c r="D172" s="218">
        <v>1</v>
      </c>
      <c r="E172" s="216" t="s">
        <v>13</v>
      </c>
      <c r="F172" s="231" t="s">
        <v>13</v>
      </c>
      <c r="G172" s="289" t="s">
        <v>13</v>
      </c>
      <c r="H172" s="252" t="s">
        <v>13</v>
      </c>
      <c r="I172" s="238" t="s">
        <v>157</v>
      </c>
      <c r="J172" s="283" t="s">
        <v>13</v>
      </c>
    </row>
    <row r="173" spans="1:10" x14ac:dyDescent="0.25">
      <c r="A173" s="305" t="s">
        <v>254</v>
      </c>
      <c r="B173" s="308" t="s">
        <v>258</v>
      </c>
      <c r="C173" s="29" t="s">
        <v>19</v>
      </c>
      <c r="D173" s="216" t="s">
        <v>13</v>
      </c>
      <c r="E173" s="217">
        <v>1</v>
      </c>
      <c r="F173" s="231" t="s">
        <v>13</v>
      </c>
      <c r="G173" s="289" t="s">
        <v>13</v>
      </c>
      <c r="H173" s="252" t="s">
        <v>13</v>
      </c>
      <c r="I173" s="239" t="s">
        <v>20</v>
      </c>
      <c r="J173" s="283" t="s">
        <v>13</v>
      </c>
    </row>
    <row r="174" spans="1:10" x14ac:dyDescent="0.25">
      <c r="A174" s="305" t="s">
        <v>254</v>
      </c>
      <c r="B174" s="308" t="s">
        <v>259</v>
      </c>
      <c r="C174" s="29" t="s">
        <v>22</v>
      </c>
      <c r="D174" s="322">
        <v>0.5</v>
      </c>
      <c r="E174" s="263">
        <v>0.5</v>
      </c>
      <c r="F174" s="231" t="s">
        <v>13</v>
      </c>
      <c r="G174" s="289" t="s">
        <v>13</v>
      </c>
      <c r="H174" s="252" t="s">
        <v>13</v>
      </c>
      <c r="I174" s="349" t="s">
        <v>260</v>
      </c>
      <c r="J174" s="283" t="s">
        <v>13</v>
      </c>
    </row>
    <row r="175" spans="1:10" x14ac:dyDescent="0.25">
      <c r="A175" s="306" t="s">
        <v>254</v>
      </c>
      <c r="B175" s="309" t="s">
        <v>261</v>
      </c>
      <c r="C175" s="203" t="s">
        <v>24</v>
      </c>
      <c r="D175" s="218">
        <v>1</v>
      </c>
      <c r="E175" s="216" t="s">
        <v>13</v>
      </c>
      <c r="F175" s="231" t="s">
        <v>13</v>
      </c>
      <c r="G175" s="289" t="s">
        <v>13</v>
      </c>
      <c r="H175" s="252" t="s">
        <v>13</v>
      </c>
      <c r="I175" s="29" t="s">
        <v>13</v>
      </c>
      <c r="J175" s="283" t="s">
        <v>13</v>
      </c>
    </row>
    <row r="176" spans="1:10" x14ac:dyDescent="0.25">
      <c r="A176" s="306" t="s">
        <v>254</v>
      </c>
      <c r="B176" s="205" t="s">
        <v>262</v>
      </c>
      <c r="C176" s="205" t="s">
        <v>26</v>
      </c>
      <c r="D176" s="220">
        <v>1</v>
      </c>
      <c r="E176" s="225" t="s">
        <v>13</v>
      </c>
      <c r="F176" s="231" t="s">
        <v>13</v>
      </c>
      <c r="G176" s="289" t="s">
        <v>13</v>
      </c>
      <c r="H176" s="252" t="s">
        <v>13</v>
      </c>
      <c r="I176" s="29" t="s">
        <v>13</v>
      </c>
      <c r="J176" s="283" t="s">
        <v>13</v>
      </c>
    </row>
    <row r="177" spans="1:10" x14ac:dyDescent="0.25">
      <c r="A177" s="305" t="s">
        <v>263</v>
      </c>
      <c r="B177" s="308" t="s">
        <v>264</v>
      </c>
      <c r="C177" s="26" t="s">
        <v>12</v>
      </c>
      <c r="D177" s="221" t="s">
        <v>13</v>
      </c>
      <c r="E177" s="222">
        <v>1</v>
      </c>
      <c r="F177" s="231" t="s">
        <v>13</v>
      </c>
      <c r="G177" s="289" t="s">
        <v>13</v>
      </c>
      <c r="H177" s="252" t="s">
        <v>13</v>
      </c>
      <c r="I177" s="239" t="s">
        <v>157</v>
      </c>
      <c r="J177" s="283" t="s">
        <v>13</v>
      </c>
    </row>
    <row r="178" spans="1:10" x14ac:dyDescent="0.25">
      <c r="A178" s="305" t="s">
        <v>263</v>
      </c>
      <c r="B178" s="308" t="s">
        <v>265</v>
      </c>
      <c r="C178" s="29" t="s">
        <v>15</v>
      </c>
      <c r="D178" s="216" t="s">
        <v>13</v>
      </c>
      <c r="E178" s="217">
        <v>1</v>
      </c>
      <c r="F178" s="231" t="s">
        <v>13</v>
      </c>
      <c r="G178" s="289" t="s">
        <v>13</v>
      </c>
      <c r="H178" s="252" t="s">
        <v>13</v>
      </c>
      <c r="I178" s="29" t="s">
        <v>13</v>
      </c>
      <c r="J178" s="283" t="s">
        <v>13</v>
      </c>
    </row>
    <row r="179" spans="1:10" x14ac:dyDescent="0.25">
      <c r="A179" s="305" t="s">
        <v>263</v>
      </c>
      <c r="B179" s="308" t="s">
        <v>266</v>
      </c>
      <c r="C179" s="29" t="s">
        <v>17</v>
      </c>
      <c r="D179" s="218">
        <v>1</v>
      </c>
      <c r="E179" s="216" t="s">
        <v>13</v>
      </c>
      <c r="F179" s="231" t="s">
        <v>13</v>
      </c>
      <c r="G179" s="289" t="s">
        <v>13</v>
      </c>
      <c r="H179" s="252" t="s">
        <v>13</v>
      </c>
      <c r="I179" s="238" t="s">
        <v>157</v>
      </c>
      <c r="J179" s="283" t="s">
        <v>13</v>
      </c>
    </row>
    <row r="180" spans="1:10" x14ac:dyDescent="0.25">
      <c r="A180" s="305" t="s">
        <v>263</v>
      </c>
      <c r="B180" s="318" t="s">
        <v>267</v>
      </c>
      <c r="C180" s="30" t="s">
        <v>19</v>
      </c>
      <c r="D180" s="322">
        <v>0</v>
      </c>
      <c r="E180" s="263">
        <v>1</v>
      </c>
      <c r="F180" s="231" t="s">
        <v>13</v>
      </c>
      <c r="G180" s="289" t="s">
        <v>13</v>
      </c>
      <c r="H180" s="252" t="s">
        <v>49</v>
      </c>
      <c r="I180" s="29"/>
      <c r="J180" s="283" t="s">
        <v>13</v>
      </c>
    </row>
    <row r="181" spans="1:10" x14ac:dyDescent="0.25">
      <c r="A181" s="305" t="s">
        <v>263</v>
      </c>
      <c r="B181" s="310" t="s">
        <v>268</v>
      </c>
      <c r="C181" s="200" t="s">
        <v>22</v>
      </c>
      <c r="D181" s="216" t="s">
        <v>13</v>
      </c>
      <c r="E181" s="217">
        <v>1</v>
      </c>
      <c r="F181" s="231" t="s">
        <v>13</v>
      </c>
      <c r="G181" s="289" t="s">
        <v>13</v>
      </c>
      <c r="H181" s="252" t="s">
        <v>44</v>
      </c>
      <c r="I181" s="239" t="s">
        <v>269</v>
      </c>
      <c r="J181" s="283" t="s">
        <v>270</v>
      </c>
    </row>
    <row r="182" spans="1:10" x14ac:dyDescent="0.25">
      <c r="A182" s="305" t="s">
        <v>263</v>
      </c>
      <c r="B182" s="309" t="s">
        <v>271</v>
      </c>
      <c r="C182" s="203" t="s">
        <v>24</v>
      </c>
      <c r="D182" s="216" t="s">
        <v>13</v>
      </c>
      <c r="E182" s="217">
        <v>1</v>
      </c>
      <c r="F182" s="231" t="s">
        <v>13</v>
      </c>
      <c r="G182" s="289" t="s">
        <v>13</v>
      </c>
      <c r="H182" s="252" t="s">
        <v>13</v>
      </c>
      <c r="I182" s="29"/>
      <c r="J182" s="283" t="s">
        <v>272</v>
      </c>
    </row>
    <row r="183" spans="1:10" x14ac:dyDescent="0.25">
      <c r="A183" s="305" t="s">
        <v>263</v>
      </c>
      <c r="B183" s="205" t="s">
        <v>273</v>
      </c>
      <c r="C183" s="208" t="s">
        <v>26</v>
      </c>
      <c r="D183" s="225" t="s">
        <v>13</v>
      </c>
      <c r="E183" s="223">
        <v>1</v>
      </c>
      <c r="F183" s="231" t="s">
        <v>13</v>
      </c>
      <c r="G183" s="289" t="s">
        <v>13</v>
      </c>
      <c r="H183" s="252" t="s">
        <v>13</v>
      </c>
      <c r="I183" s="29"/>
      <c r="J183" s="283" t="s">
        <v>272</v>
      </c>
    </row>
    <row r="184" spans="1:10" x14ac:dyDescent="0.25">
      <c r="A184" s="305" t="s">
        <v>274</v>
      </c>
      <c r="B184" s="308" t="s">
        <v>275</v>
      </c>
      <c r="C184" s="29" t="s">
        <v>12</v>
      </c>
      <c r="D184" s="224">
        <v>1</v>
      </c>
      <c r="E184" s="221" t="s">
        <v>13</v>
      </c>
      <c r="F184" s="231" t="s">
        <v>13</v>
      </c>
      <c r="G184" s="289" t="s">
        <v>13</v>
      </c>
      <c r="H184" s="252" t="s">
        <v>13</v>
      </c>
      <c r="I184" s="29"/>
      <c r="J184" s="283" t="s">
        <v>13</v>
      </c>
    </row>
    <row r="185" spans="1:10" x14ac:dyDescent="0.25">
      <c r="A185" s="305" t="s">
        <v>274</v>
      </c>
      <c r="B185" s="308" t="s">
        <v>276</v>
      </c>
      <c r="C185" s="29" t="s">
        <v>15</v>
      </c>
      <c r="D185" s="218">
        <v>1</v>
      </c>
      <c r="E185" s="216" t="s">
        <v>13</v>
      </c>
      <c r="F185" s="231" t="s">
        <v>13</v>
      </c>
      <c r="G185" s="289" t="s">
        <v>13</v>
      </c>
      <c r="H185" s="252" t="s">
        <v>13</v>
      </c>
      <c r="I185" s="29"/>
      <c r="J185" s="283" t="s">
        <v>13</v>
      </c>
    </row>
    <row r="186" spans="1:10" x14ac:dyDescent="0.25">
      <c r="A186" s="305" t="s">
        <v>274</v>
      </c>
      <c r="B186" s="308" t="s">
        <v>277</v>
      </c>
      <c r="C186" s="29" t="s">
        <v>17</v>
      </c>
      <c r="D186" s="218">
        <v>1</v>
      </c>
      <c r="E186" s="216" t="s">
        <v>13</v>
      </c>
      <c r="F186" s="231" t="s">
        <v>13</v>
      </c>
      <c r="G186" s="289" t="s">
        <v>13</v>
      </c>
      <c r="H186" s="252" t="s">
        <v>13</v>
      </c>
      <c r="I186" s="238" t="s">
        <v>157</v>
      </c>
      <c r="J186" s="283" t="s">
        <v>13</v>
      </c>
    </row>
    <row r="187" spans="1:10" x14ac:dyDescent="0.25">
      <c r="A187" s="305" t="s">
        <v>274</v>
      </c>
      <c r="B187" s="308" t="s">
        <v>278</v>
      </c>
      <c r="C187" s="29" t="s">
        <v>19</v>
      </c>
      <c r="D187" s="216" t="s">
        <v>13</v>
      </c>
      <c r="E187" s="217">
        <v>1</v>
      </c>
      <c r="F187" s="231" t="s">
        <v>13</v>
      </c>
      <c r="G187" s="289" t="s">
        <v>13</v>
      </c>
      <c r="H187" s="252" t="s">
        <v>13</v>
      </c>
      <c r="I187" s="239" t="s">
        <v>20</v>
      </c>
      <c r="J187" s="283" t="s">
        <v>13</v>
      </c>
    </row>
    <row r="188" spans="1:10" x14ac:dyDescent="0.25">
      <c r="A188" s="305" t="s">
        <v>274</v>
      </c>
      <c r="B188" s="308" t="s">
        <v>279</v>
      </c>
      <c r="C188" s="29" t="s">
        <v>22</v>
      </c>
      <c r="D188" s="218">
        <v>1</v>
      </c>
      <c r="E188" s="216" t="s">
        <v>13</v>
      </c>
      <c r="F188" s="231" t="s">
        <v>13</v>
      </c>
      <c r="G188" s="289" t="s">
        <v>13</v>
      </c>
      <c r="H188" s="252" t="s">
        <v>13</v>
      </c>
      <c r="I188" s="238" t="s">
        <v>280</v>
      </c>
      <c r="J188" s="283" t="s">
        <v>13</v>
      </c>
    </row>
    <row r="189" spans="1:10" x14ac:dyDescent="0.25">
      <c r="A189" s="306" t="s">
        <v>274</v>
      </c>
      <c r="B189" s="309" t="s">
        <v>281</v>
      </c>
      <c r="C189" s="203" t="s">
        <v>24</v>
      </c>
      <c r="D189" s="218">
        <v>1</v>
      </c>
      <c r="E189" s="216" t="s">
        <v>13</v>
      </c>
      <c r="F189" s="231" t="s">
        <v>13</v>
      </c>
      <c r="G189" s="289" t="s">
        <v>13</v>
      </c>
      <c r="H189" s="252" t="s">
        <v>13</v>
      </c>
      <c r="I189" s="29"/>
      <c r="J189" s="283" t="s">
        <v>13</v>
      </c>
    </row>
    <row r="190" spans="1:10" x14ac:dyDescent="0.25">
      <c r="A190" s="306" t="s">
        <v>274</v>
      </c>
      <c r="B190" s="205" t="s">
        <v>282</v>
      </c>
      <c r="C190" s="205" t="s">
        <v>26</v>
      </c>
      <c r="D190" s="220">
        <v>1</v>
      </c>
      <c r="E190" s="225" t="s">
        <v>13</v>
      </c>
      <c r="F190" s="231" t="s">
        <v>13</v>
      </c>
      <c r="G190" s="289" t="s">
        <v>13</v>
      </c>
      <c r="H190" s="252" t="s">
        <v>13</v>
      </c>
      <c r="I190" s="29" t="s">
        <v>13</v>
      </c>
      <c r="J190" s="283" t="s">
        <v>13</v>
      </c>
    </row>
    <row r="191" spans="1:10" x14ac:dyDescent="0.25">
      <c r="A191" s="305" t="s">
        <v>283</v>
      </c>
      <c r="B191" s="308" t="s">
        <v>284</v>
      </c>
      <c r="C191" s="26" t="s">
        <v>12</v>
      </c>
      <c r="D191" s="221" t="s">
        <v>13</v>
      </c>
      <c r="E191" s="222">
        <v>1</v>
      </c>
      <c r="F191" s="231" t="s">
        <v>13</v>
      </c>
      <c r="G191" s="289" t="s">
        <v>13</v>
      </c>
      <c r="H191" s="252" t="s">
        <v>285</v>
      </c>
      <c r="I191" s="411" t="s">
        <v>286</v>
      </c>
      <c r="J191" s="283" t="s">
        <v>13</v>
      </c>
    </row>
    <row r="192" spans="1:10" x14ac:dyDescent="0.25">
      <c r="A192" s="305" t="s">
        <v>283</v>
      </c>
      <c r="B192" s="308" t="s">
        <v>287</v>
      </c>
      <c r="C192" s="29" t="s">
        <v>15</v>
      </c>
      <c r="D192" s="216" t="s">
        <v>13</v>
      </c>
      <c r="E192" s="217">
        <v>1</v>
      </c>
      <c r="F192" s="231" t="s">
        <v>13</v>
      </c>
      <c r="G192" s="289" t="s">
        <v>13</v>
      </c>
      <c r="H192" s="252" t="s">
        <v>13</v>
      </c>
      <c r="I192" s="29" t="s">
        <v>13</v>
      </c>
      <c r="J192" s="283" t="s">
        <v>13</v>
      </c>
    </row>
    <row r="193" spans="1:11" x14ac:dyDescent="0.25">
      <c r="A193" s="305" t="s">
        <v>283</v>
      </c>
      <c r="B193" s="308" t="s">
        <v>288</v>
      </c>
      <c r="C193" s="29" t="s">
        <v>17</v>
      </c>
      <c r="D193" s="218">
        <v>1</v>
      </c>
      <c r="E193" s="216" t="s">
        <v>13</v>
      </c>
      <c r="F193" s="231" t="s">
        <v>13</v>
      </c>
      <c r="G193" s="289" t="s">
        <v>13</v>
      </c>
      <c r="H193" s="252" t="s">
        <v>13</v>
      </c>
      <c r="I193" s="29"/>
      <c r="J193" s="283" t="s">
        <v>13</v>
      </c>
    </row>
    <row r="194" spans="1:11" x14ac:dyDescent="0.25">
      <c r="A194" s="305" t="s">
        <v>283</v>
      </c>
      <c r="B194" s="308" t="s">
        <v>289</v>
      </c>
      <c r="C194" s="29" t="s">
        <v>19</v>
      </c>
      <c r="D194" s="218">
        <v>1</v>
      </c>
      <c r="E194" s="216" t="s">
        <v>13</v>
      </c>
      <c r="F194" s="231" t="s">
        <v>13</v>
      </c>
      <c r="G194" s="289" t="s">
        <v>13</v>
      </c>
      <c r="H194" s="252" t="s">
        <v>13</v>
      </c>
      <c r="I194" s="239" t="s">
        <v>20</v>
      </c>
      <c r="J194" s="283" t="s">
        <v>13</v>
      </c>
    </row>
    <row r="195" spans="1:11" x14ac:dyDescent="0.25">
      <c r="A195" s="305" t="s">
        <v>283</v>
      </c>
      <c r="B195" s="308" t="s">
        <v>290</v>
      </c>
      <c r="C195" s="29" t="s">
        <v>22</v>
      </c>
      <c r="D195" s="216">
        <v>0.5</v>
      </c>
      <c r="E195" s="217">
        <v>0.5</v>
      </c>
      <c r="F195" s="231" t="s">
        <v>13</v>
      </c>
      <c r="G195" s="289" t="s">
        <v>13</v>
      </c>
      <c r="H195" s="252" t="s">
        <v>13</v>
      </c>
      <c r="I195" s="239" t="s">
        <v>291</v>
      </c>
      <c r="J195" s="283" t="s">
        <v>13</v>
      </c>
    </row>
    <row r="196" spans="1:11" x14ac:dyDescent="0.25">
      <c r="A196" s="305" t="s">
        <v>283</v>
      </c>
      <c r="B196" s="309" t="s">
        <v>292</v>
      </c>
      <c r="C196" s="203" t="s">
        <v>24</v>
      </c>
      <c r="D196" s="216" t="s">
        <v>13</v>
      </c>
      <c r="E196" s="217">
        <v>1</v>
      </c>
      <c r="F196" s="231" t="s">
        <v>13</v>
      </c>
      <c r="G196" s="289" t="s">
        <v>13</v>
      </c>
      <c r="H196" s="252" t="s">
        <v>13</v>
      </c>
      <c r="I196" s="29"/>
      <c r="J196" s="283" t="s">
        <v>293</v>
      </c>
    </row>
    <row r="197" spans="1:11" x14ac:dyDescent="0.25">
      <c r="A197" s="352" t="s">
        <v>283</v>
      </c>
      <c r="B197" s="277" t="s">
        <v>294</v>
      </c>
      <c r="C197" s="277" t="s">
        <v>26</v>
      </c>
      <c r="D197" s="353">
        <v>0.5</v>
      </c>
      <c r="E197" s="256">
        <v>0.5</v>
      </c>
      <c r="F197" s="257">
        <f>SUM(D170:D197)</f>
        <v>14.5</v>
      </c>
      <c r="G197" s="296">
        <f>SUM(E170:E197)</f>
        <v>13.5</v>
      </c>
      <c r="H197" s="346" t="s">
        <v>13</v>
      </c>
      <c r="I197" s="286"/>
      <c r="J197" s="287" t="s">
        <v>295</v>
      </c>
      <c r="K197" t="s">
        <v>296</v>
      </c>
    </row>
    <row r="198" spans="1:11" x14ac:dyDescent="0.25">
      <c r="A198" s="253" t="s">
        <v>297</v>
      </c>
      <c r="B198" s="354" t="s">
        <v>298</v>
      </c>
      <c r="C198" s="29" t="s">
        <v>12</v>
      </c>
      <c r="D198" s="218">
        <v>1</v>
      </c>
      <c r="E198" s="216" t="s">
        <v>13</v>
      </c>
      <c r="F198" s="231" t="s">
        <v>13</v>
      </c>
      <c r="G198" s="289" t="s">
        <v>13</v>
      </c>
      <c r="H198" s="252" t="s">
        <v>13</v>
      </c>
      <c r="I198" s="11"/>
      <c r="J198" s="283" t="s">
        <v>299</v>
      </c>
    </row>
    <row r="199" spans="1:11" x14ac:dyDescent="0.25">
      <c r="A199" s="253" t="s">
        <v>297</v>
      </c>
      <c r="B199" s="201" t="s">
        <v>300</v>
      </c>
      <c r="C199" s="29" t="s">
        <v>15</v>
      </c>
      <c r="D199" s="218">
        <v>1</v>
      </c>
      <c r="E199" s="216" t="s">
        <v>13</v>
      </c>
      <c r="F199" s="231" t="s">
        <v>13</v>
      </c>
      <c r="G199" s="289" t="s">
        <v>13</v>
      </c>
      <c r="H199" s="252" t="s">
        <v>13</v>
      </c>
      <c r="I199" s="29"/>
      <c r="J199" s="283" t="s">
        <v>299</v>
      </c>
    </row>
    <row r="200" spans="1:11" x14ac:dyDescent="0.25">
      <c r="A200" s="253" t="s">
        <v>297</v>
      </c>
      <c r="B200" s="201" t="s">
        <v>301</v>
      </c>
      <c r="C200" s="29" t="s">
        <v>17</v>
      </c>
      <c r="D200" s="218">
        <v>1</v>
      </c>
      <c r="E200" s="216" t="s">
        <v>13</v>
      </c>
      <c r="F200" s="231" t="s">
        <v>13</v>
      </c>
      <c r="G200" s="289" t="s">
        <v>13</v>
      </c>
      <c r="H200" s="252" t="s">
        <v>13</v>
      </c>
      <c r="I200" s="29"/>
      <c r="J200" s="283" t="s">
        <v>299</v>
      </c>
    </row>
    <row r="201" spans="1:11" x14ac:dyDescent="0.25">
      <c r="A201" s="253" t="s">
        <v>297</v>
      </c>
      <c r="B201" s="201" t="s">
        <v>302</v>
      </c>
      <c r="C201" s="29" t="s">
        <v>19</v>
      </c>
      <c r="D201" s="263">
        <v>1</v>
      </c>
      <c r="E201" s="322"/>
      <c r="F201" s="231" t="s">
        <v>13</v>
      </c>
      <c r="G201" s="289" t="s">
        <v>13</v>
      </c>
      <c r="H201" s="252" t="s">
        <v>13</v>
      </c>
      <c r="I201" s="238" t="s">
        <v>20</v>
      </c>
      <c r="J201" s="283" t="s">
        <v>299</v>
      </c>
    </row>
    <row r="202" spans="1:11" x14ac:dyDescent="0.25">
      <c r="A202" s="253" t="s">
        <v>297</v>
      </c>
      <c r="B202" s="201" t="s">
        <v>303</v>
      </c>
      <c r="C202" s="29" t="s">
        <v>22</v>
      </c>
      <c r="D202" s="218">
        <v>1</v>
      </c>
      <c r="E202" s="216" t="s">
        <v>13</v>
      </c>
      <c r="F202" s="231" t="s">
        <v>13</v>
      </c>
      <c r="G202" s="289" t="s">
        <v>13</v>
      </c>
      <c r="H202" s="252" t="s">
        <v>13</v>
      </c>
      <c r="I202" s="238" t="s">
        <v>280</v>
      </c>
      <c r="J202" s="283" t="s">
        <v>299</v>
      </c>
    </row>
    <row r="203" spans="1:11" x14ac:dyDescent="0.25">
      <c r="A203" s="273" t="s">
        <v>297</v>
      </c>
      <c r="B203" s="202" t="s">
        <v>304</v>
      </c>
      <c r="C203" s="203" t="s">
        <v>24</v>
      </c>
      <c r="D203" s="218">
        <v>1</v>
      </c>
      <c r="E203" s="216" t="s">
        <v>13</v>
      </c>
      <c r="F203" s="231" t="s">
        <v>13</v>
      </c>
      <c r="G203" s="289" t="s">
        <v>13</v>
      </c>
      <c r="H203" s="252" t="s">
        <v>13</v>
      </c>
      <c r="I203" s="29"/>
      <c r="J203" s="283" t="s">
        <v>299</v>
      </c>
    </row>
    <row r="204" spans="1:11" x14ac:dyDescent="0.25">
      <c r="A204" s="273" t="s">
        <v>297</v>
      </c>
      <c r="B204" s="204" t="s">
        <v>305</v>
      </c>
      <c r="C204" s="205" t="s">
        <v>26</v>
      </c>
      <c r="D204" s="220">
        <v>1</v>
      </c>
      <c r="E204" s="225" t="s">
        <v>13</v>
      </c>
      <c r="F204" s="231" t="s">
        <v>13</v>
      </c>
      <c r="G204" s="289" t="s">
        <v>13</v>
      </c>
      <c r="H204" s="252" t="s">
        <v>13</v>
      </c>
      <c r="I204" s="29"/>
      <c r="J204" s="283" t="s">
        <v>299</v>
      </c>
    </row>
    <row r="205" spans="1:11" x14ac:dyDescent="0.25">
      <c r="A205" s="253" t="s">
        <v>306</v>
      </c>
      <c r="B205" s="201" t="s">
        <v>307</v>
      </c>
      <c r="C205" s="26" t="s">
        <v>12</v>
      </c>
      <c r="D205" s="265">
        <v>1</v>
      </c>
      <c r="E205" s="323"/>
      <c r="F205" s="231" t="s">
        <v>13</v>
      </c>
      <c r="G205" s="289" t="s">
        <v>13</v>
      </c>
      <c r="H205" s="252" t="s">
        <v>13</v>
      </c>
      <c r="I205" s="2"/>
      <c r="J205" s="283" t="s">
        <v>299</v>
      </c>
    </row>
    <row r="206" spans="1:11" x14ac:dyDescent="0.25">
      <c r="A206" s="253" t="s">
        <v>306</v>
      </c>
      <c r="B206" s="201" t="s">
        <v>308</v>
      </c>
      <c r="C206" s="29" t="s">
        <v>15</v>
      </c>
      <c r="D206" s="263">
        <v>1</v>
      </c>
      <c r="E206" s="322"/>
      <c r="F206" s="231" t="s">
        <v>13</v>
      </c>
      <c r="G206" s="289" t="s">
        <v>13</v>
      </c>
      <c r="H206" s="252" t="s">
        <v>13</v>
      </c>
      <c r="I206" s="29"/>
      <c r="J206" s="283" t="s">
        <v>299</v>
      </c>
    </row>
    <row r="207" spans="1:11" x14ac:dyDescent="0.25">
      <c r="A207" s="253" t="s">
        <v>306</v>
      </c>
      <c r="B207" s="201" t="s">
        <v>309</v>
      </c>
      <c r="C207" s="29" t="s">
        <v>17</v>
      </c>
      <c r="D207" s="218">
        <v>1</v>
      </c>
      <c r="E207" s="216" t="s">
        <v>13</v>
      </c>
      <c r="F207" s="231" t="s">
        <v>13</v>
      </c>
      <c r="G207" s="289" t="s">
        <v>13</v>
      </c>
      <c r="H207" s="252" t="s">
        <v>13</v>
      </c>
      <c r="I207" s="29"/>
      <c r="J207" s="283" t="s">
        <v>299</v>
      </c>
    </row>
    <row r="208" spans="1:11" x14ac:dyDescent="0.25">
      <c r="A208" s="253" t="s">
        <v>306</v>
      </c>
      <c r="B208" s="201" t="s">
        <v>310</v>
      </c>
      <c r="C208" s="29" t="s">
        <v>19</v>
      </c>
      <c r="D208" s="218">
        <v>1</v>
      </c>
      <c r="E208" s="216" t="s">
        <v>13</v>
      </c>
      <c r="F208" s="231" t="s">
        <v>13</v>
      </c>
      <c r="G208" s="289" t="s">
        <v>13</v>
      </c>
      <c r="H208" s="252" t="s">
        <v>13</v>
      </c>
      <c r="I208" s="29"/>
      <c r="J208" s="283" t="s">
        <v>311</v>
      </c>
    </row>
    <row r="209" spans="1:10" x14ac:dyDescent="0.25">
      <c r="A209" s="253" t="s">
        <v>306</v>
      </c>
      <c r="B209" s="201" t="s">
        <v>312</v>
      </c>
      <c r="C209" s="29" t="s">
        <v>22</v>
      </c>
      <c r="D209" s="216">
        <v>0.5</v>
      </c>
      <c r="E209" s="217">
        <v>0.5</v>
      </c>
      <c r="F209" s="231" t="s">
        <v>13</v>
      </c>
      <c r="G209" s="289"/>
      <c r="H209" s="252" t="s">
        <v>313</v>
      </c>
      <c r="I209" s="239" t="s">
        <v>314</v>
      </c>
      <c r="J209" s="283" t="s">
        <v>315</v>
      </c>
    </row>
    <row r="210" spans="1:10" x14ac:dyDescent="0.25">
      <c r="A210" s="253" t="s">
        <v>306</v>
      </c>
      <c r="B210" s="202" t="s">
        <v>316</v>
      </c>
      <c r="C210" s="203" t="s">
        <v>24</v>
      </c>
      <c r="D210" s="216" t="s">
        <v>13</v>
      </c>
      <c r="E210" s="217">
        <v>1</v>
      </c>
      <c r="F210" s="231" t="s">
        <v>13</v>
      </c>
      <c r="G210" s="289" t="s">
        <v>13</v>
      </c>
      <c r="H210" s="252" t="s">
        <v>13</v>
      </c>
      <c r="I210" s="29" t="s">
        <v>317</v>
      </c>
      <c r="J210" s="283" t="s">
        <v>318</v>
      </c>
    </row>
    <row r="211" spans="1:10" x14ac:dyDescent="0.25">
      <c r="A211" s="253" t="s">
        <v>306</v>
      </c>
      <c r="B211" s="204" t="s">
        <v>319</v>
      </c>
      <c r="C211" s="208" t="s">
        <v>26</v>
      </c>
      <c r="D211" s="225" t="s">
        <v>13</v>
      </c>
      <c r="E211" s="223">
        <v>1</v>
      </c>
      <c r="F211" s="231" t="s">
        <v>13</v>
      </c>
      <c r="G211" s="289" t="s">
        <v>13</v>
      </c>
      <c r="H211" s="252" t="s">
        <v>13</v>
      </c>
      <c r="I211" s="29" t="s">
        <v>320</v>
      </c>
      <c r="J211" s="283" t="s">
        <v>318</v>
      </c>
    </row>
    <row r="212" spans="1:10" x14ac:dyDescent="0.25">
      <c r="A212" s="253" t="s">
        <v>321</v>
      </c>
      <c r="B212" s="206" t="s">
        <v>322</v>
      </c>
      <c r="C212" s="200" t="s">
        <v>12</v>
      </c>
      <c r="D212" s="224">
        <v>1</v>
      </c>
      <c r="E212" s="221" t="s">
        <v>13</v>
      </c>
      <c r="F212" s="231" t="s">
        <v>13</v>
      </c>
      <c r="G212" s="289" t="s">
        <v>13</v>
      </c>
      <c r="H212" s="252" t="s">
        <v>46</v>
      </c>
      <c r="I212" s="29" t="s">
        <v>323</v>
      </c>
      <c r="J212" s="283" t="s">
        <v>324</v>
      </c>
    </row>
    <row r="213" spans="1:10" x14ac:dyDescent="0.25">
      <c r="A213" s="253" t="s">
        <v>321</v>
      </c>
      <c r="B213" s="206" t="s">
        <v>325</v>
      </c>
      <c r="C213" s="200" t="s">
        <v>15</v>
      </c>
      <c r="D213" s="218">
        <v>1</v>
      </c>
      <c r="E213" s="216" t="s">
        <v>13</v>
      </c>
      <c r="F213" s="231" t="s">
        <v>13</v>
      </c>
      <c r="G213" s="289" t="s">
        <v>13</v>
      </c>
      <c r="H213" s="252" t="s">
        <v>49</v>
      </c>
      <c r="I213" s="29" t="s">
        <v>323</v>
      </c>
      <c r="J213" s="283" t="s">
        <v>326</v>
      </c>
    </row>
    <row r="214" spans="1:10" x14ac:dyDescent="0.25">
      <c r="A214" s="253" t="s">
        <v>321</v>
      </c>
      <c r="B214" s="206" t="s">
        <v>327</v>
      </c>
      <c r="C214" s="200" t="s">
        <v>17</v>
      </c>
      <c r="D214" s="226">
        <v>1</v>
      </c>
      <c r="E214" s="227"/>
      <c r="F214" s="231" t="s">
        <v>13</v>
      </c>
      <c r="G214" s="289" t="s">
        <v>13</v>
      </c>
      <c r="H214" s="252" t="s">
        <v>49</v>
      </c>
      <c r="I214" s="29" t="s">
        <v>323</v>
      </c>
      <c r="J214" s="283" t="s">
        <v>328</v>
      </c>
    </row>
    <row r="215" spans="1:10" x14ac:dyDescent="0.25">
      <c r="A215" s="253" t="s">
        <v>321</v>
      </c>
      <c r="B215" s="206" t="s">
        <v>329</v>
      </c>
      <c r="C215" s="200" t="s">
        <v>19</v>
      </c>
      <c r="D215" s="221" t="s">
        <v>13</v>
      </c>
      <c r="E215" s="217">
        <v>1</v>
      </c>
      <c r="F215" s="231" t="s">
        <v>13</v>
      </c>
      <c r="G215" s="289" t="s">
        <v>13</v>
      </c>
      <c r="H215" s="252" t="s">
        <v>44</v>
      </c>
      <c r="I215" s="29" t="s">
        <v>323</v>
      </c>
      <c r="J215" s="283" t="s">
        <v>13</v>
      </c>
    </row>
    <row r="216" spans="1:10" x14ac:dyDescent="0.25">
      <c r="A216" s="253" t="s">
        <v>321</v>
      </c>
      <c r="B216" s="206" t="s">
        <v>330</v>
      </c>
      <c r="C216" s="200" t="s">
        <v>22</v>
      </c>
      <c r="D216" s="218">
        <v>1</v>
      </c>
      <c r="E216" s="216" t="s">
        <v>13</v>
      </c>
      <c r="F216" s="231" t="s">
        <v>13</v>
      </c>
      <c r="G216" s="289" t="s">
        <v>13</v>
      </c>
      <c r="H216" s="252" t="s">
        <v>44</v>
      </c>
      <c r="I216" s="327" t="s">
        <v>331</v>
      </c>
      <c r="J216" s="283" t="s">
        <v>332</v>
      </c>
    </row>
    <row r="217" spans="1:10" x14ac:dyDescent="0.25">
      <c r="A217" s="273" t="s">
        <v>321</v>
      </c>
      <c r="B217" s="202" t="s">
        <v>333</v>
      </c>
      <c r="C217" s="203" t="s">
        <v>24</v>
      </c>
      <c r="D217" s="218">
        <v>1</v>
      </c>
      <c r="E217" s="216" t="s">
        <v>13</v>
      </c>
      <c r="F217" s="231" t="s">
        <v>13</v>
      </c>
      <c r="G217" s="289" t="s">
        <v>13</v>
      </c>
      <c r="H217" s="252" t="s">
        <v>13</v>
      </c>
      <c r="I217" s="29" t="s">
        <v>334</v>
      </c>
      <c r="J217" s="283"/>
    </row>
    <row r="218" spans="1:10" x14ac:dyDescent="0.25">
      <c r="A218" s="273" t="s">
        <v>321</v>
      </c>
      <c r="B218" s="204" t="s">
        <v>335</v>
      </c>
      <c r="C218" s="205" t="s">
        <v>26</v>
      </c>
      <c r="D218" s="220">
        <v>1</v>
      </c>
      <c r="E218" s="225" t="s">
        <v>13</v>
      </c>
      <c r="F218" s="231" t="s">
        <v>13</v>
      </c>
      <c r="G218" s="289" t="s">
        <v>13</v>
      </c>
      <c r="H218" s="252" t="s">
        <v>13</v>
      </c>
      <c r="I218" s="29" t="s">
        <v>334</v>
      </c>
      <c r="J218" s="283" t="s">
        <v>13</v>
      </c>
    </row>
    <row r="219" spans="1:10" x14ac:dyDescent="0.25">
      <c r="A219" s="253" t="s">
        <v>336</v>
      </c>
      <c r="B219" s="206" t="s">
        <v>337</v>
      </c>
      <c r="C219" s="207" t="s">
        <v>12</v>
      </c>
      <c r="D219" s="221">
        <v>1</v>
      </c>
      <c r="E219" s="222"/>
      <c r="F219" s="231" t="s">
        <v>13</v>
      </c>
      <c r="G219" s="289" t="s">
        <v>13</v>
      </c>
      <c r="H219" s="252" t="s">
        <v>49</v>
      </c>
      <c r="I219" s="29" t="s">
        <v>323</v>
      </c>
      <c r="J219" s="283" t="s">
        <v>13</v>
      </c>
    </row>
    <row r="220" spans="1:10" x14ac:dyDescent="0.25">
      <c r="A220" s="253" t="s">
        <v>336</v>
      </c>
      <c r="B220" s="206" t="s">
        <v>338</v>
      </c>
      <c r="C220" s="200" t="s">
        <v>15</v>
      </c>
      <c r="D220" s="216">
        <v>1</v>
      </c>
      <c r="E220" s="217"/>
      <c r="F220" s="231" t="s">
        <v>13</v>
      </c>
      <c r="G220" s="289" t="s">
        <v>13</v>
      </c>
      <c r="H220" s="252" t="s">
        <v>49</v>
      </c>
      <c r="I220" s="29" t="s">
        <v>323</v>
      </c>
      <c r="J220" s="283" t="s">
        <v>13</v>
      </c>
    </row>
    <row r="221" spans="1:10" x14ac:dyDescent="0.25">
      <c r="A221" s="253" t="s">
        <v>336</v>
      </c>
      <c r="B221" s="206" t="s">
        <v>339</v>
      </c>
      <c r="C221" s="200" t="s">
        <v>17</v>
      </c>
      <c r="D221" s="218"/>
      <c r="E221" s="216">
        <v>1</v>
      </c>
      <c r="F221" s="231" t="s">
        <v>13</v>
      </c>
      <c r="G221" s="289" t="s">
        <v>13</v>
      </c>
      <c r="H221" s="252" t="s">
        <v>44</v>
      </c>
      <c r="I221" s="29" t="s">
        <v>323</v>
      </c>
      <c r="J221" s="283" t="s">
        <v>340</v>
      </c>
    </row>
    <row r="222" spans="1:10" x14ac:dyDescent="0.25">
      <c r="A222" s="253" t="s">
        <v>336</v>
      </c>
      <c r="B222" s="206" t="s">
        <v>341</v>
      </c>
      <c r="C222" s="200" t="s">
        <v>19</v>
      </c>
      <c r="D222" s="218"/>
      <c r="E222" s="216">
        <v>1</v>
      </c>
      <c r="F222" s="231" t="s">
        <v>13</v>
      </c>
      <c r="G222" s="289" t="s">
        <v>13</v>
      </c>
      <c r="H222" s="252" t="s">
        <v>44</v>
      </c>
      <c r="I222" s="29" t="s">
        <v>323</v>
      </c>
      <c r="J222" s="283" t="s">
        <v>13</v>
      </c>
    </row>
    <row r="223" spans="1:10" x14ac:dyDescent="0.25">
      <c r="A223" s="253" t="s">
        <v>336</v>
      </c>
      <c r="B223" s="206" t="s">
        <v>342</v>
      </c>
      <c r="C223" s="200" t="s">
        <v>22</v>
      </c>
      <c r="D223" s="216" t="s">
        <v>13</v>
      </c>
      <c r="E223" s="217">
        <v>1</v>
      </c>
      <c r="F223" s="231" t="s">
        <v>13</v>
      </c>
      <c r="G223" s="289" t="s">
        <v>13</v>
      </c>
      <c r="H223" s="252" t="s">
        <v>44</v>
      </c>
      <c r="I223" s="360" t="s">
        <v>331</v>
      </c>
      <c r="J223" s="283"/>
    </row>
    <row r="224" spans="1:10" x14ac:dyDescent="0.25">
      <c r="A224" s="253" t="s">
        <v>336</v>
      </c>
      <c r="B224" s="202" t="s">
        <v>343</v>
      </c>
      <c r="C224" s="203" t="s">
        <v>24</v>
      </c>
      <c r="D224" s="216" t="s">
        <v>13</v>
      </c>
      <c r="E224" s="217">
        <v>1</v>
      </c>
      <c r="F224" s="231" t="s">
        <v>13</v>
      </c>
      <c r="G224" s="289" t="s">
        <v>13</v>
      </c>
      <c r="H224" s="252" t="s">
        <v>13</v>
      </c>
      <c r="I224" s="29" t="s">
        <v>13</v>
      </c>
      <c r="J224" s="283" t="s">
        <v>13</v>
      </c>
    </row>
    <row r="225" spans="1:10" x14ac:dyDescent="0.25">
      <c r="A225" s="278" t="s">
        <v>336</v>
      </c>
      <c r="B225" s="204" t="s">
        <v>344</v>
      </c>
      <c r="C225" s="205" t="s">
        <v>26</v>
      </c>
      <c r="D225" s="225" t="s">
        <v>13</v>
      </c>
      <c r="E225" s="223">
        <v>1</v>
      </c>
      <c r="F225" s="280">
        <f>SUM(D198:D225)</f>
        <v>19.5</v>
      </c>
      <c r="G225" s="291">
        <f>SUM(E198:E225)</f>
        <v>8.5</v>
      </c>
      <c r="H225" s="297" t="s">
        <v>13</v>
      </c>
      <c r="I225" s="55" t="s">
        <v>13</v>
      </c>
      <c r="J225" s="298" t="s">
        <v>13</v>
      </c>
    </row>
    <row r="226" spans="1:10" x14ac:dyDescent="0.25">
      <c r="A226" s="272" t="s">
        <v>345</v>
      </c>
      <c r="B226" s="337" t="s">
        <v>346</v>
      </c>
      <c r="C226" s="338" t="s">
        <v>12</v>
      </c>
      <c r="D226" s="249">
        <v>1</v>
      </c>
      <c r="E226" s="250" t="s">
        <v>13</v>
      </c>
      <c r="F226" s="251" t="s">
        <v>13</v>
      </c>
      <c r="G226" s="314" t="s">
        <v>13</v>
      </c>
      <c r="H226" s="248" t="s">
        <v>347</v>
      </c>
      <c r="I226" s="248"/>
      <c r="J226" s="282" t="s">
        <v>13</v>
      </c>
    </row>
    <row r="227" spans="1:10" x14ac:dyDescent="0.25">
      <c r="A227" s="253" t="s">
        <v>345</v>
      </c>
      <c r="B227" s="211" t="s">
        <v>348</v>
      </c>
      <c r="C227" s="210" t="s">
        <v>15</v>
      </c>
      <c r="D227" s="218">
        <v>1</v>
      </c>
      <c r="E227" s="216" t="s">
        <v>13</v>
      </c>
      <c r="F227" s="231" t="s">
        <v>13</v>
      </c>
      <c r="G227" s="232" t="s">
        <v>13</v>
      </c>
      <c r="H227" s="29" t="s">
        <v>347</v>
      </c>
      <c r="I227" s="29"/>
      <c r="J227" s="283" t="s">
        <v>13</v>
      </c>
    </row>
    <row r="228" spans="1:10" x14ac:dyDescent="0.25">
      <c r="A228" s="253" t="s">
        <v>345</v>
      </c>
      <c r="B228" s="211" t="s">
        <v>349</v>
      </c>
      <c r="C228" s="210" t="s">
        <v>17</v>
      </c>
      <c r="D228" s="218">
        <v>1</v>
      </c>
      <c r="E228" s="216" t="s">
        <v>13</v>
      </c>
      <c r="F228" s="231" t="s">
        <v>13</v>
      </c>
      <c r="G228" s="232" t="s">
        <v>13</v>
      </c>
      <c r="H228" s="29" t="s">
        <v>347</v>
      </c>
      <c r="I228" s="29"/>
      <c r="J228" s="283" t="s">
        <v>13</v>
      </c>
    </row>
    <row r="229" spans="1:10" x14ac:dyDescent="0.25">
      <c r="A229" s="253" t="s">
        <v>345</v>
      </c>
      <c r="B229" s="211" t="s">
        <v>350</v>
      </c>
      <c r="C229" s="210" t="s">
        <v>19</v>
      </c>
      <c r="D229" s="216" t="s">
        <v>13</v>
      </c>
      <c r="E229" s="217">
        <v>1</v>
      </c>
      <c r="F229" s="231" t="s">
        <v>13</v>
      </c>
      <c r="G229" s="232" t="s">
        <v>13</v>
      </c>
      <c r="H229" s="29" t="s">
        <v>347</v>
      </c>
      <c r="I229" s="29"/>
      <c r="J229" s="283" t="s">
        <v>13</v>
      </c>
    </row>
    <row r="230" spans="1:10" x14ac:dyDescent="0.25">
      <c r="A230" s="253" t="s">
        <v>345</v>
      </c>
      <c r="B230" s="211" t="s">
        <v>351</v>
      </c>
      <c r="C230" s="210" t="s">
        <v>22</v>
      </c>
      <c r="D230" s="218"/>
      <c r="E230" s="216">
        <v>1</v>
      </c>
      <c r="F230" s="231" t="s">
        <v>13</v>
      </c>
      <c r="G230" s="232" t="s">
        <v>13</v>
      </c>
      <c r="H230" s="29" t="s">
        <v>347</v>
      </c>
      <c r="I230" s="29"/>
      <c r="J230" s="283" t="s">
        <v>13</v>
      </c>
    </row>
    <row r="231" spans="1:10" x14ac:dyDescent="0.25">
      <c r="A231" s="273" t="s">
        <v>345</v>
      </c>
      <c r="B231" s="202" t="s">
        <v>352</v>
      </c>
      <c r="C231" s="203" t="s">
        <v>24</v>
      </c>
      <c r="D231" s="218">
        <v>0.5</v>
      </c>
      <c r="E231" s="216">
        <v>0.5</v>
      </c>
      <c r="F231" s="231" t="s">
        <v>13</v>
      </c>
      <c r="G231" s="232" t="s">
        <v>13</v>
      </c>
      <c r="H231" s="29" t="s">
        <v>13</v>
      </c>
      <c r="I231" s="29" t="s">
        <v>353</v>
      </c>
      <c r="J231" s="283" t="s">
        <v>354</v>
      </c>
    </row>
    <row r="232" spans="1:10" x14ac:dyDescent="0.25">
      <c r="A232" s="273" t="s">
        <v>345</v>
      </c>
      <c r="B232" s="204" t="s">
        <v>355</v>
      </c>
      <c r="C232" s="205" t="s">
        <v>26</v>
      </c>
      <c r="D232" s="220">
        <v>1</v>
      </c>
      <c r="E232" s="225"/>
      <c r="F232" s="231" t="s">
        <v>13</v>
      </c>
      <c r="G232" s="232" t="s">
        <v>13</v>
      </c>
      <c r="H232" s="29"/>
      <c r="I232" s="29" t="s">
        <v>356</v>
      </c>
      <c r="J232" s="283" t="s">
        <v>13</v>
      </c>
    </row>
    <row r="233" spans="1:10" x14ac:dyDescent="0.25">
      <c r="A233" s="253" t="s">
        <v>357</v>
      </c>
      <c r="B233" s="211" t="s">
        <v>358</v>
      </c>
      <c r="C233" s="212" t="s">
        <v>12</v>
      </c>
      <c r="D233" s="221">
        <v>1</v>
      </c>
      <c r="E233" s="222"/>
      <c r="F233" s="231" t="s">
        <v>13</v>
      </c>
      <c r="G233" s="232" t="s">
        <v>13</v>
      </c>
      <c r="H233" s="252" t="s">
        <v>49</v>
      </c>
      <c r="I233" s="29" t="s">
        <v>359</v>
      </c>
      <c r="J233" s="283" t="s">
        <v>13</v>
      </c>
    </row>
    <row r="234" spans="1:10" x14ac:dyDescent="0.25">
      <c r="A234" s="253" t="s">
        <v>357</v>
      </c>
      <c r="B234" s="211" t="s">
        <v>360</v>
      </c>
      <c r="C234" s="210" t="s">
        <v>15</v>
      </c>
      <c r="D234" s="216">
        <v>1</v>
      </c>
      <c r="E234" s="217"/>
      <c r="F234" s="231" t="s">
        <v>13</v>
      </c>
      <c r="G234" s="232" t="s">
        <v>13</v>
      </c>
      <c r="H234" s="252" t="s">
        <v>49</v>
      </c>
      <c r="I234" s="29" t="s">
        <v>359</v>
      </c>
      <c r="J234" s="283" t="s">
        <v>13</v>
      </c>
    </row>
    <row r="235" spans="1:10" x14ac:dyDescent="0.25">
      <c r="A235" s="253" t="s">
        <v>357</v>
      </c>
      <c r="B235" s="211" t="s">
        <v>361</v>
      </c>
      <c r="C235" s="210" t="s">
        <v>17</v>
      </c>
      <c r="D235" s="218">
        <v>1</v>
      </c>
      <c r="E235" s="216" t="s">
        <v>13</v>
      </c>
      <c r="F235" s="231" t="s">
        <v>13</v>
      </c>
      <c r="G235" s="232" t="s">
        <v>13</v>
      </c>
      <c r="H235" s="252" t="s">
        <v>49</v>
      </c>
      <c r="I235" s="29" t="s">
        <v>359</v>
      </c>
      <c r="J235" s="283" t="s">
        <v>13</v>
      </c>
    </row>
    <row r="236" spans="1:10" x14ac:dyDescent="0.25">
      <c r="A236" s="253" t="s">
        <v>357</v>
      </c>
      <c r="B236" s="211" t="s">
        <v>362</v>
      </c>
      <c r="C236" s="210" t="s">
        <v>19</v>
      </c>
      <c r="D236" s="218">
        <v>1</v>
      </c>
      <c r="E236" s="216" t="s">
        <v>13</v>
      </c>
      <c r="F236" s="231" t="s">
        <v>13</v>
      </c>
      <c r="G236" s="232" t="s">
        <v>13</v>
      </c>
      <c r="H236" s="252" t="s">
        <v>49</v>
      </c>
      <c r="I236" s="29" t="s">
        <v>359</v>
      </c>
      <c r="J236" s="283" t="s">
        <v>13</v>
      </c>
    </row>
    <row r="237" spans="1:10" x14ac:dyDescent="0.25">
      <c r="A237" s="253" t="s">
        <v>357</v>
      </c>
      <c r="B237" s="211" t="s">
        <v>363</v>
      </c>
      <c r="C237" s="210" t="s">
        <v>22</v>
      </c>
      <c r="D237" s="216">
        <v>1</v>
      </c>
      <c r="E237" s="217"/>
      <c r="F237" s="231" t="s">
        <v>13</v>
      </c>
      <c r="G237" s="232" t="s">
        <v>13</v>
      </c>
      <c r="H237" s="252" t="s">
        <v>49</v>
      </c>
      <c r="I237" s="29" t="s">
        <v>359</v>
      </c>
      <c r="J237" s="283" t="s">
        <v>13</v>
      </c>
    </row>
    <row r="238" spans="1:10" x14ac:dyDescent="0.25">
      <c r="A238" s="253" t="s">
        <v>357</v>
      </c>
      <c r="B238" s="202" t="s">
        <v>364</v>
      </c>
      <c r="C238" s="203" t="s">
        <v>24</v>
      </c>
      <c r="D238" s="216">
        <v>1</v>
      </c>
      <c r="E238" s="217"/>
      <c r="F238" s="231" t="s">
        <v>13</v>
      </c>
      <c r="G238" s="232" t="s">
        <v>13</v>
      </c>
      <c r="H238" s="29" t="s">
        <v>13</v>
      </c>
      <c r="I238" s="29" t="s">
        <v>359</v>
      </c>
      <c r="J238" s="283" t="s">
        <v>13</v>
      </c>
    </row>
    <row r="239" spans="1:10" x14ac:dyDescent="0.25">
      <c r="A239" s="253" t="s">
        <v>357</v>
      </c>
      <c r="B239" s="204" t="s">
        <v>365</v>
      </c>
      <c r="C239" s="208" t="s">
        <v>26</v>
      </c>
      <c r="D239" s="225">
        <v>1</v>
      </c>
      <c r="E239" s="223"/>
      <c r="F239" s="231" t="s">
        <v>13</v>
      </c>
      <c r="G239" s="232" t="s">
        <v>13</v>
      </c>
      <c r="H239" s="29" t="s">
        <v>13</v>
      </c>
      <c r="I239" s="29" t="s">
        <v>359</v>
      </c>
      <c r="J239" s="283" t="s">
        <v>13</v>
      </c>
    </row>
    <row r="240" spans="1:10" x14ac:dyDescent="0.25">
      <c r="A240" s="253" t="s">
        <v>366</v>
      </c>
      <c r="B240" s="211" t="s">
        <v>367</v>
      </c>
      <c r="C240" s="210" t="s">
        <v>12</v>
      </c>
      <c r="D240" s="224">
        <v>1</v>
      </c>
      <c r="E240" s="221" t="s">
        <v>13</v>
      </c>
      <c r="F240" s="231" t="s">
        <v>13</v>
      </c>
      <c r="G240" s="232" t="s">
        <v>13</v>
      </c>
      <c r="H240" s="29"/>
      <c r="I240" s="29" t="s">
        <v>368</v>
      </c>
      <c r="J240" s="283" t="s">
        <v>13</v>
      </c>
    </row>
    <row r="241" spans="1:10" x14ac:dyDescent="0.25">
      <c r="A241" s="253" t="s">
        <v>366</v>
      </c>
      <c r="B241" s="211" t="s">
        <v>369</v>
      </c>
      <c r="C241" s="210" t="s">
        <v>15</v>
      </c>
      <c r="D241" s="218">
        <v>1</v>
      </c>
      <c r="E241" s="216" t="s">
        <v>13</v>
      </c>
      <c r="F241" s="231" t="s">
        <v>13</v>
      </c>
      <c r="G241" s="232" t="s">
        <v>13</v>
      </c>
      <c r="H241" s="29" t="s">
        <v>370</v>
      </c>
      <c r="I241" s="29"/>
      <c r="J241" s="283" t="s">
        <v>13</v>
      </c>
    </row>
    <row r="242" spans="1:10" x14ac:dyDescent="0.25">
      <c r="A242" s="253" t="s">
        <v>366</v>
      </c>
      <c r="B242" s="211" t="s">
        <v>371</v>
      </c>
      <c r="C242" s="210" t="s">
        <v>17</v>
      </c>
      <c r="D242" s="218">
        <v>1</v>
      </c>
      <c r="E242" s="216"/>
      <c r="F242" s="231" t="s">
        <v>13</v>
      </c>
      <c r="G242" s="232" t="s">
        <v>13</v>
      </c>
      <c r="H242" s="29" t="s">
        <v>370</v>
      </c>
      <c r="I242" s="29" t="s">
        <v>13</v>
      </c>
      <c r="J242" s="283" t="s">
        <v>13</v>
      </c>
    </row>
    <row r="243" spans="1:10" x14ac:dyDescent="0.25">
      <c r="A243" s="253" t="s">
        <v>366</v>
      </c>
      <c r="B243" s="211" t="s">
        <v>372</v>
      </c>
      <c r="C243" s="210" t="s">
        <v>19</v>
      </c>
      <c r="D243" s="216" t="s">
        <v>13</v>
      </c>
      <c r="E243" s="217">
        <v>1</v>
      </c>
      <c r="F243" s="231" t="s">
        <v>13</v>
      </c>
      <c r="G243" s="232" t="s">
        <v>13</v>
      </c>
      <c r="H243" s="29" t="s">
        <v>370</v>
      </c>
      <c r="I243" s="55" t="s">
        <v>13</v>
      </c>
      <c r="J243" s="298" t="s">
        <v>13</v>
      </c>
    </row>
    <row r="244" spans="1:10" x14ac:dyDescent="0.25">
      <c r="A244" s="253" t="s">
        <v>366</v>
      </c>
      <c r="B244" s="211" t="s">
        <v>373</v>
      </c>
      <c r="C244" s="210" t="s">
        <v>22</v>
      </c>
      <c r="D244" s="218">
        <v>1</v>
      </c>
      <c r="E244" s="216" t="s">
        <v>13</v>
      </c>
      <c r="F244" s="231" t="s">
        <v>13</v>
      </c>
      <c r="G244" s="232" t="s">
        <v>13</v>
      </c>
      <c r="H244" s="31" t="s">
        <v>370</v>
      </c>
      <c r="I244" s="52" t="s">
        <v>13</v>
      </c>
      <c r="J244" s="372" t="s">
        <v>13</v>
      </c>
    </row>
    <row r="245" spans="1:10" x14ac:dyDescent="0.25">
      <c r="A245" s="273" t="s">
        <v>366</v>
      </c>
      <c r="B245" s="202" t="s">
        <v>374</v>
      </c>
      <c r="C245" s="203" t="s">
        <v>24</v>
      </c>
      <c r="D245" s="218">
        <v>1</v>
      </c>
      <c r="E245" s="216" t="s">
        <v>13</v>
      </c>
      <c r="F245" s="231" t="s">
        <v>13</v>
      </c>
      <c r="G245" s="232" t="s">
        <v>13</v>
      </c>
      <c r="H245" s="31" t="s">
        <v>13</v>
      </c>
      <c r="I245" s="52" t="s">
        <v>13</v>
      </c>
      <c r="J245" s="372" t="s">
        <v>13</v>
      </c>
    </row>
    <row r="246" spans="1:10" x14ac:dyDescent="0.25">
      <c r="A246" s="273" t="s">
        <v>366</v>
      </c>
      <c r="B246" s="204" t="s">
        <v>375</v>
      </c>
      <c r="C246" s="205" t="s">
        <v>26</v>
      </c>
      <c r="D246" s="220">
        <v>0.5</v>
      </c>
      <c r="E246" s="225">
        <v>0.5</v>
      </c>
      <c r="F246" s="231" t="s">
        <v>13</v>
      </c>
      <c r="G246" s="232" t="s">
        <v>13</v>
      </c>
      <c r="H246" s="31" t="s">
        <v>376</v>
      </c>
      <c r="I246" s="52" t="s">
        <v>13</v>
      </c>
      <c r="J246" s="373"/>
    </row>
    <row r="247" spans="1:10" x14ac:dyDescent="0.25">
      <c r="A247" s="253" t="s">
        <v>377</v>
      </c>
      <c r="B247" s="211" t="s">
        <v>378</v>
      </c>
      <c r="C247" s="212" t="s">
        <v>12</v>
      </c>
      <c r="D247" s="221" t="s">
        <v>13</v>
      </c>
      <c r="E247" s="222">
        <v>1</v>
      </c>
      <c r="F247" s="231" t="s">
        <v>13</v>
      </c>
      <c r="G247" s="232" t="s">
        <v>13</v>
      </c>
      <c r="H247" s="31" t="s">
        <v>370</v>
      </c>
      <c r="I247" s="52" t="s">
        <v>13</v>
      </c>
      <c r="J247" s="372" t="s">
        <v>13</v>
      </c>
    </row>
    <row r="248" spans="1:10" x14ac:dyDescent="0.25">
      <c r="A248" s="253" t="s">
        <v>377</v>
      </c>
      <c r="B248" s="209" t="s">
        <v>379</v>
      </c>
      <c r="C248" s="30" t="s">
        <v>15</v>
      </c>
      <c r="D248" s="216" t="s">
        <v>13</v>
      </c>
      <c r="E248" s="217">
        <v>1</v>
      </c>
      <c r="F248" s="231" t="s">
        <v>13</v>
      </c>
      <c r="G248" s="232" t="s">
        <v>13</v>
      </c>
      <c r="H248" s="361"/>
      <c r="I248" s="29"/>
      <c r="J248" s="283" t="s">
        <v>13</v>
      </c>
    </row>
    <row r="249" spans="1:10" x14ac:dyDescent="0.25">
      <c r="A249" s="253" t="s">
        <v>377</v>
      </c>
      <c r="B249" s="211" t="s">
        <v>380</v>
      </c>
      <c r="C249" s="210" t="s">
        <v>17</v>
      </c>
      <c r="D249" s="379"/>
      <c r="E249" s="263">
        <v>1</v>
      </c>
      <c r="F249" s="231" t="s">
        <v>13</v>
      </c>
      <c r="G249" s="232" t="s">
        <v>13</v>
      </c>
      <c r="H249" s="29" t="s">
        <v>370</v>
      </c>
      <c r="I249" s="29" t="s">
        <v>13</v>
      </c>
      <c r="J249" s="283" t="s">
        <v>13</v>
      </c>
    </row>
    <row r="250" spans="1:10" x14ac:dyDescent="0.25">
      <c r="A250" s="253" t="s">
        <v>377</v>
      </c>
      <c r="B250" s="211" t="s">
        <v>381</v>
      </c>
      <c r="C250" s="210" t="s">
        <v>19</v>
      </c>
      <c r="D250" s="379"/>
      <c r="E250" s="263">
        <v>1</v>
      </c>
      <c r="F250" s="231" t="s">
        <v>13</v>
      </c>
      <c r="G250" s="232" t="s">
        <v>13</v>
      </c>
      <c r="H250" s="29" t="s">
        <v>370</v>
      </c>
      <c r="I250" s="29" t="s">
        <v>13</v>
      </c>
      <c r="J250" s="283" t="s">
        <v>13</v>
      </c>
    </row>
    <row r="251" spans="1:10" x14ac:dyDescent="0.25">
      <c r="A251" s="253" t="s">
        <v>377</v>
      </c>
      <c r="B251" s="211" t="s">
        <v>382</v>
      </c>
      <c r="C251" s="210" t="s">
        <v>22</v>
      </c>
      <c r="D251" s="216" t="s">
        <v>13</v>
      </c>
      <c r="E251" s="217">
        <v>1</v>
      </c>
      <c r="F251" s="231" t="s">
        <v>13</v>
      </c>
      <c r="G251" s="232" t="s">
        <v>13</v>
      </c>
      <c r="H251" s="29" t="s">
        <v>370</v>
      </c>
      <c r="I251" s="29" t="s">
        <v>13</v>
      </c>
      <c r="J251" s="283" t="s">
        <v>13</v>
      </c>
    </row>
    <row r="252" spans="1:10" x14ac:dyDescent="0.25">
      <c r="A252" s="253" t="s">
        <v>377</v>
      </c>
      <c r="B252" s="202" t="s">
        <v>383</v>
      </c>
      <c r="C252" s="203" t="s">
        <v>24</v>
      </c>
      <c r="D252" s="216" t="s">
        <v>13</v>
      </c>
      <c r="E252" s="217">
        <v>1</v>
      </c>
      <c r="F252" s="231" t="s">
        <v>13</v>
      </c>
      <c r="G252" s="232" t="s">
        <v>13</v>
      </c>
      <c r="H252" s="29" t="s">
        <v>13</v>
      </c>
      <c r="I252" s="29" t="s">
        <v>13</v>
      </c>
      <c r="J252" s="283" t="s">
        <v>13</v>
      </c>
    </row>
    <row r="253" spans="1:10" x14ac:dyDescent="0.25">
      <c r="A253" s="254" t="s">
        <v>377</v>
      </c>
      <c r="B253" s="378" t="s">
        <v>384</v>
      </c>
      <c r="C253" s="277" t="s">
        <v>26</v>
      </c>
      <c r="D253" s="255">
        <v>0.5</v>
      </c>
      <c r="E253" s="256">
        <v>0.5</v>
      </c>
      <c r="F253" s="257">
        <f>SUM(D226:D253)</f>
        <v>17.5</v>
      </c>
      <c r="G253" s="315">
        <f>SUM(E226:E253)</f>
        <v>10.5</v>
      </c>
      <c r="H253" s="286" t="s">
        <v>13</v>
      </c>
      <c r="I253" s="286" t="s">
        <v>13</v>
      </c>
      <c r="J253" s="287" t="s">
        <v>13</v>
      </c>
    </row>
    <row r="254" spans="1:10" x14ac:dyDescent="0.25">
      <c r="A254" s="253" t="s">
        <v>385</v>
      </c>
      <c r="B254" s="380" t="s">
        <v>386</v>
      </c>
      <c r="C254" s="210" t="s">
        <v>12</v>
      </c>
      <c r="D254" s="218"/>
      <c r="E254" s="263">
        <v>1</v>
      </c>
      <c r="F254" s="231" t="s">
        <v>13</v>
      </c>
      <c r="G254" s="232" t="s">
        <v>13</v>
      </c>
      <c r="H254" s="29" t="s">
        <v>370</v>
      </c>
      <c r="I254" s="360" t="s">
        <v>387</v>
      </c>
      <c r="J254" s="283" t="s">
        <v>13</v>
      </c>
    </row>
    <row r="255" spans="1:10" x14ac:dyDescent="0.25">
      <c r="A255" s="253" t="s">
        <v>385</v>
      </c>
      <c r="B255" s="362" t="s">
        <v>388</v>
      </c>
      <c r="C255" s="210" t="s">
        <v>15</v>
      </c>
      <c r="D255" s="218"/>
      <c r="E255" s="263">
        <v>1</v>
      </c>
      <c r="F255" s="231" t="s">
        <v>13</v>
      </c>
      <c r="G255" s="232" t="s">
        <v>13</v>
      </c>
      <c r="H255" s="29" t="s">
        <v>370</v>
      </c>
      <c r="I255" s="29" t="s">
        <v>13</v>
      </c>
      <c r="J255" s="283" t="s">
        <v>13</v>
      </c>
    </row>
    <row r="256" spans="1:10" x14ac:dyDescent="0.25">
      <c r="A256" s="253" t="s">
        <v>385</v>
      </c>
      <c r="B256" s="362" t="s">
        <v>389</v>
      </c>
      <c r="C256" s="210" t="s">
        <v>17</v>
      </c>
      <c r="D256" s="218"/>
      <c r="E256" s="263">
        <v>1</v>
      </c>
      <c r="F256" s="231" t="s">
        <v>13</v>
      </c>
      <c r="G256" s="232" t="s">
        <v>13</v>
      </c>
      <c r="H256" s="29" t="s">
        <v>370</v>
      </c>
      <c r="I256" s="29" t="s">
        <v>13</v>
      </c>
      <c r="J256" s="283" t="s">
        <v>13</v>
      </c>
    </row>
    <row r="257" spans="1:10" x14ac:dyDescent="0.25">
      <c r="A257" s="253" t="s">
        <v>385</v>
      </c>
      <c r="B257" s="362" t="s">
        <v>390</v>
      </c>
      <c r="C257" s="210" t="s">
        <v>19</v>
      </c>
      <c r="D257" s="216">
        <v>1</v>
      </c>
      <c r="E257" s="217"/>
      <c r="F257" s="231" t="s">
        <v>13</v>
      </c>
      <c r="G257" s="232" t="s">
        <v>13</v>
      </c>
      <c r="H257" s="29" t="s">
        <v>370</v>
      </c>
      <c r="I257" s="364" t="s">
        <v>387</v>
      </c>
      <c r="J257" s="283" t="s">
        <v>13</v>
      </c>
    </row>
    <row r="258" spans="1:10" x14ac:dyDescent="0.25">
      <c r="A258" s="253" t="s">
        <v>385</v>
      </c>
      <c r="B258" s="362" t="s">
        <v>391</v>
      </c>
      <c r="C258" s="210" t="s">
        <v>22</v>
      </c>
      <c r="D258" s="218">
        <v>1</v>
      </c>
      <c r="E258" s="216" t="s">
        <v>13</v>
      </c>
      <c r="F258" s="231" t="s">
        <v>13</v>
      </c>
      <c r="G258" s="232" t="s">
        <v>13</v>
      </c>
      <c r="H258" s="29" t="s">
        <v>370</v>
      </c>
      <c r="I258" s="29" t="s">
        <v>13</v>
      </c>
      <c r="J258" s="283" t="s">
        <v>13</v>
      </c>
    </row>
    <row r="259" spans="1:10" x14ac:dyDescent="0.25">
      <c r="A259" s="273" t="s">
        <v>385</v>
      </c>
      <c r="B259" s="309" t="s">
        <v>392</v>
      </c>
      <c r="C259" s="213" t="s">
        <v>24</v>
      </c>
      <c r="D259" s="228">
        <v>1</v>
      </c>
      <c r="E259" s="216" t="s">
        <v>13</v>
      </c>
      <c r="F259" s="231" t="s">
        <v>13</v>
      </c>
      <c r="G259" s="232" t="s">
        <v>13</v>
      </c>
      <c r="H259" s="29" t="s">
        <v>13</v>
      </c>
      <c r="I259" s="29" t="s">
        <v>13</v>
      </c>
      <c r="J259" s="283" t="s">
        <v>13</v>
      </c>
    </row>
    <row r="260" spans="1:10" x14ac:dyDescent="0.25">
      <c r="A260" s="273" t="s">
        <v>385</v>
      </c>
      <c r="B260" s="205" t="s">
        <v>393</v>
      </c>
      <c r="C260" s="214" t="s">
        <v>26</v>
      </c>
      <c r="D260" s="229">
        <v>1</v>
      </c>
      <c r="E260" s="225" t="s">
        <v>13</v>
      </c>
      <c r="F260" s="231" t="s">
        <v>13</v>
      </c>
      <c r="G260" s="232" t="s">
        <v>13</v>
      </c>
      <c r="H260" s="29" t="s">
        <v>13</v>
      </c>
      <c r="I260" s="29" t="s">
        <v>13</v>
      </c>
      <c r="J260" s="283" t="s">
        <v>13</v>
      </c>
    </row>
    <row r="261" spans="1:10" x14ac:dyDescent="0.25">
      <c r="A261" s="253" t="s">
        <v>394</v>
      </c>
      <c r="B261" s="206" t="s">
        <v>395</v>
      </c>
      <c r="C261" s="207" t="s">
        <v>12</v>
      </c>
      <c r="D261" s="265">
        <v>1</v>
      </c>
      <c r="E261" s="222"/>
      <c r="F261" s="231" t="s">
        <v>13</v>
      </c>
      <c r="G261" s="232" t="s">
        <v>13</v>
      </c>
      <c r="H261" s="29" t="s">
        <v>49</v>
      </c>
      <c r="I261" s="29" t="s">
        <v>13</v>
      </c>
      <c r="J261" s="283" t="s">
        <v>13</v>
      </c>
    </row>
    <row r="262" spans="1:10" x14ac:dyDescent="0.25">
      <c r="A262" s="253" t="s">
        <v>394</v>
      </c>
      <c r="B262" s="206" t="s">
        <v>396</v>
      </c>
      <c r="C262" s="200" t="s">
        <v>15</v>
      </c>
      <c r="D262" s="366">
        <v>0.5</v>
      </c>
      <c r="E262" s="217">
        <v>0.5</v>
      </c>
      <c r="F262" s="231" t="s">
        <v>13</v>
      </c>
      <c r="G262" s="232" t="s">
        <v>13</v>
      </c>
      <c r="H262" s="29" t="s">
        <v>49</v>
      </c>
      <c r="I262" s="29" t="s">
        <v>397</v>
      </c>
      <c r="J262" s="283" t="s">
        <v>13</v>
      </c>
    </row>
    <row r="263" spans="1:10" x14ac:dyDescent="0.25">
      <c r="A263" s="253" t="s">
        <v>394</v>
      </c>
      <c r="B263" s="206" t="s">
        <v>398</v>
      </c>
      <c r="C263" s="200" t="s">
        <v>17</v>
      </c>
      <c r="D263" s="218"/>
      <c r="E263" s="263">
        <v>1</v>
      </c>
      <c r="F263" s="231" t="s">
        <v>13</v>
      </c>
      <c r="G263" s="232" t="s">
        <v>13</v>
      </c>
      <c r="H263" s="29" t="s">
        <v>44</v>
      </c>
      <c r="I263" s="29" t="s">
        <v>399</v>
      </c>
      <c r="J263" s="283" t="s">
        <v>13</v>
      </c>
    </row>
    <row r="264" spans="1:10" x14ac:dyDescent="0.25">
      <c r="A264" s="253" t="s">
        <v>394</v>
      </c>
      <c r="B264" s="206" t="s">
        <v>400</v>
      </c>
      <c r="C264" s="200" t="s">
        <v>19</v>
      </c>
      <c r="D264" s="218"/>
      <c r="E264" s="263">
        <v>1</v>
      </c>
      <c r="F264" s="231" t="s">
        <v>13</v>
      </c>
      <c r="G264" s="232" t="s">
        <v>13</v>
      </c>
      <c r="H264" s="29" t="s">
        <v>44</v>
      </c>
      <c r="I264" s="29" t="s">
        <v>401</v>
      </c>
      <c r="J264" s="283" t="s">
        <v>13</v>
      </c>
    </row>
    <row r="265" spans="1:10" x14ac:dyDescent="0.25">
      <c r="A265" s="253" t="s">
        <v>394</v>
      </c>
      <c r="B265" s="206" t="s">
        <v>402</v>
      </c>
      <c r="C265" s="200" t="s">
        <v>22</v>
      </c>
      <c r="D265" s="216" t="s">
        <v>13</v>
      </c>
      <c r="E265" s="217">
        <v>1</v>
      </c>
      <c r="F265" s="231" t="s">
        <v>13</v>
      </c>
      <c r="G265" s="232" t="s">
        <v>13</v>
      </c>
      <c r="H265" s="29" t="s">
        <v>44</v>
      </c>
      <c r="I265" s="29" t="s">
        <v>401</v>
      </c>
      <c r="J265" s="283" t="s">
        <v>13</v>
      </c>
    </row>
    <row r="266" spans="1:10" x14ac:dyDescent="0.25">
      <c r="A266" s="253" t="s">
        <v>394</v>
      </c>
      <c r="B266" s="202" t="s">
        <v>403</v>
      </c>
      <c r="C266" s="203" t="s">
        <v>24</v>
      </c>
      <c r="D266" s="216" t="s">
        <v>13</v>
      </c>
      <c r="E266" s="217">
        <v>1</v>
      </c>
      <c r="F266" s="231" t="s">
        <v>13</v>
      </c>
      <c r="G266" s="232" t="s">
        <v>13</v>
      </c>
      <c r="H266" s="29" t="s">
        <v>44</v>
      </c>
      <c r="I266" s="29" t="s">
        <v>401</v>
      </c>
      <c r="J266" s="283" t="s">
        <v>13</v>
      </c>
    </row>
    <row r="267" spans="1:10" x14ac:dyDescent="0.25">
      <c r="A267" s="253" t="s">
        <v>394</v>
      </c>
      <c r="B267" s="204" t="s">
        <v>404</v>
      </c>
      <c r="C267" s="208" t="s">
        <v>26</v>
      </c>
      <c r="D267" s="225" t="s">
        <v>13</v>
      </c>
      <c r="E267" s="223">
        <v>1</v>
      </c>
      <c r="F267" s="231" t="s">
        <v>13</v>
      </c>
      <c r="G267" s="232" t="s">
        <v>13</v>
      </c>
      <c r="H267" s="29" t="s">
        <v>44</v>
      </c>
      <c r="I267" s="29" t="s">
        <v>401</v>
      </c>
      <c r="J267" s="283" t="s">
        <v>13</v>
      </c>
    </row>
    <row r="268" spans="1:10" x14ac:dyDescent="0.25">
      <c r="A268" s="253" t="s">
        <v>405</v>
      </c>
      <c r="B268" s="206" t="s">
        <v>406</v>
      </c>
      <c r="C268" s="200" t="s">
        <v>12</v>
      </c>
      <c r="D268" s="224"/>
      <c r="E268" s="265">
        <v>1</v>
      </c>
      <c r="F268" s="231" t="s">
        <v>13</v>
      </c>
      <c r="G268" s="232" t="s">
        <v>13</v>
      </c>
      <c r="H268" s="29" t="s">
        <v>44</v>
      </c>
      <c r="I268" s="29" t="s">
        <v>401</v>
      </c>
      <c r="J268" s="283" t="s">
        <v>13</v>
      </c>
    </row>
    <row r="269" spans="1:10" x14ac:dyDescent="0.25">
      <c r="A269" s="253" t="s">
        <v>405</v>
      </c>
      <c r="B269" s="206" t="s">
        <v>407</v>
      </c>
      <c r="C269" s="200" t="s">
        <v>15</v>
      </c>
      <c r="D269" s="218"/>
      <c r="E269" s="263">
        <v>1</v>
      </c>
      <c r="F269" s="231" t="s">
        <v>13</v>
      </c>
      <c r="G269" s="232" t="s">
        <v>13</v>
      </c>
      <c r="H269" s="29" t="s">
        <v>44</v>
      </c>
      <c r="I269" s="29" t="s">
        <v>401</v>
      </c>
      <c r="J269" s="283" t="s">
        <v>13</v>
      </c>
    </row>
    <row r="270" spans="1:10" x14ac:dyDescent="0.25">
      <c r="A270" s="253" t="s">
        <v>405</v>
      </c>
      <c r="B270" s="206" t="s">
        <v>408</v>
      </c>
      <c r="C270" s="200" t="s">
        <v>17</v>
      </c>
      <c r="D270" s="218"/>
      <c r="E270" s="263">
        <v>1</v>
      </c>
      <c r="F270" s="231" t="s">
        <v>13</v>
      </c>
      <c r="G270" s="232" t="s">
        <v>13</v>
      </c>
      <c r="H270" s="29" t="s">
        <v>44</v>
      </c>
      <c r="I270" s="29" t="s">
        <v>401</v>
      </c>
      <c r="J270" s="283" t="s">
        <v>13</v>
      </c>
    </row>
    <row r="271" spans="1:10" x14ac:dyDescent="0.25">
      <c r="A271" s="253" t="s">
        <v>405</v>
      </c>
      <c r="B271" s="206" t="s">
        <v>409</v>
      </c>
      <c r="C271" s="200" t="s">
        <v>19</v>
      </c>
      <c r="D271" s="365">
        <v>0.5</v>
      </c>
      <c r="E271" s="225">
        <v>0.5</v>
      </c>
      <c r="F271" s="231" t="s">
        <v>13</v>
      </c>
      <c r="G271" s="232" t="s">
        <v>13</v>
      </c>
      <c r="H271" s="29" t="s">
        <v>44</v>
      </c>
      <c r="I271" s="29" t="s">
        <v>410</v>
      </c>
      <c r="J271" s="283" t="s">
        <v>411</v>
      </c>
    </row>
    <row r="272" spans="1:10" x14ac:dyDescent="0.25">
      <c r="A272" s="253" t="s">
        <v>405</v>
      </c>
      <c r="B272" s="206" t="s">
        <v>412</v>
      </c>
      <c r="C272" s="200" t="s">
        <v>22</v>
      </c>
      <c r="D272" s="330">
        <v>1</v>
      </c>
      <c r="E272" s="237"/>
      <c r="F272" s="231" t="s">
        <v>13</v>
      </c>
      <c r="G272" s="232" t="s">
        <v>13</v>
      </c>
      <c r="H272" s="29" t="s">
        <v>413</v>
      </c>
      <c r="I272" s="363" t="s">
        <v>414</v>
      </c>
      <c r="J272" s="283" t="s">
        <v>13</v>
      </c>
    </row>
    <row r="273" spans="1:10" x14ac:dyDescent="0.25">
      <c r="A273" s="273" t="s">
        <v>405</v>
      </c>
      <c r="B273" s="202" t="s">
        <v>415</v>
      </c>
      <c r="C273" s="203" t="s">
        <v>24</v>
      </c>
      <c r="D273" s="218">
        <v>1</v>
      </c>
      <c r="E273" s="216" t="s">
        <v>13</v>
      </c>
      <c r="F273" s="231" t="s">
        <v>13</v>
      </c>
      <c r="G273" s="232" t="s">
        <v>13</v>
      </c>
      <c r="H273" s="29" t="s">
        <v>334</v>
      </c>
      <c r="I273" s="364" t="s">
        <v>416</v>
      </c>
      <c r="J273" s="283" t="s">
        <v>13</v>
      </c>
    </row>
    <row r="274" spans="1:10" x14ac:dyDescent="0.25">
      <c r="A274" s="273" t="s">
        <v>405</v>
      </c>
      <c r="B274" s="204" t="s">
        <v>417</v>
      </c>
      <c r="C274" s="205" t="s">
        <v>26</v>
      </c>
      <c r="D274" s="220">
        <v>1</v>
      </c>
      <c r="E274" s="225" t="s">
        <v>13</v>
      </c>
      <c r="F274" s="231" t="s">
        <v>13</v>
      </c>
      <c r="G274" s="232" t="s">
        <v>13</v>
      </c>
      <c r="H274" s="29" t="s">
        <v>334</v>
      </c>
      <c r="I274" s="55" t="s">
        <v>13</v>
      </c>
      <c r="J274" s="283" t="s">
        <v>13</v>
      </c>
    </row>
    <row r="275" spans="1:10" x14ac:dyDescent="0.25">
      <c r="A275" s="253" t="s">
        <v>418</v>
      </c>
      <c r="B275" s="201" t="s">
        <v>419</v>
      </c>
      <c r="C275" s="26" t="s">
        <v>12</v>
      </c>
      <c r="D275" s="221" t="s">
        <v>13</v>
      </c>
      <c r="E275" s="222">
        <v>1</v>
      </c>
      <c r="F275" s="231" t="s">
        <v>13</v>
      </c>
      <c r="G275" s="232" t="s">
        <v>13</v>
      </c>
      <c r="H275" s="31" t="s">
        <v>420</v>
      </c>
      <c r="I275" s="328" t="s">
        <v>421</v>
      </c>
      <c r="J275" s="283" t="s">
        <v>13</v>
      </c>
    </row>
    <row r="276" spans="1:10" x14ac:dyDescent="0.25">
      <c r="A276" s="253" t="s">
        <v>418</v>
      </c>
      <c r="B276" s="201" t="s">
        <v>422</v>
      </c>
      <c r="C276" s="29" t="s">
        <v>15</v>
      </c>
      <c r="D276" s="216" t="s">
        <v>13</v>
      </c>
      <c r="E276" s="217">
        <v>1</v>
      </c>
      <c r="F276" s="231" t="s">
        <v>13</v>
      </c>
      <c r="G276" s="232" t="s">
        <v>13</v>
      </c>
      <c r="H276" s="29" t="s">
        <v>420</v>
      </c>
      <c r="I276" s="29" t="s">
        <v>13</v>
      </c>
      <c r="J276" s="283" t="s">
        <v>13</v>
      </c>
    </row>
    <row r="277" spans="1:10" x14ac:dyDescent="0.25">
      <c r="A277" s="253" t="s">
        <v>418</v>
      </c>
      <c r="B277" s="201" t="s">
        <v>423</v>
      </c>
      <c r="C277" s="29" t="s">
        <v>17</v>
      </c>
      <c r="D277" s="218">
        <v>1</v>
      </c>
      <c r="E277" s="216" t="s">
        <v>13</v>
      </c>
      <c r="F277" s="231" t="s">
        <v>13</v>
      </c>
      <c r="G277" s="232" t="s">
        <v>13</v>
      </c>
      <c r="H277" s="29" t="s">
        <v>420</v>
      </c>
      <c r="I277" s="29" t="s">
        <v>13</v>
      </c>
      <c r="J277" s="283" t="s">
        <v>13</v>
      </c>
    </row>
    <row r="278" spans="1:10" x14ac:dyDescent="0.25">
      <c r="A278" s="253" t="s">
        <v>418</v>
      </c>
      <c r="B278" s="201" t="s">
        <v>424</v>
      </c>
      <c r="C278" s="29" t="s">
        <v>19</v>
      </c>
      <c r="D278" s="218"/>
      <c r="E278" s="217">
        <v>1</v>
      </c>
      <c r="F278" s="231" t="s">
        <v>13</v>
      </c>
      <c r="G278" s="232" t="s">
        <v>13</v>
      </c>
      <c r="H278" s="29" t="s">
        <v>420</v>
      </c>
      <c r="I278" s="328" t="s">
        <v>421</v>
      </c>
      <c r="J278" s="283" t="s">
        <v>425</v>
      </c>
    </row>
    <row r="279" spans="1:10" x14ac:dyDescent="0.25">
      <c r="A279" s="253" t="s">
        <v>418</v>
      </c>
      <c r="B279" s="201" t="s">
        <v>426</v>
      </c>
      <c r="C279" s="29" t="s">
        <v>22</v>
      </c>
      <c r="D279" s="216" t="s">
        <v>13</v>
      </c>
      <c r="E279" s="217">
        <v>1</v>
      </c>
      <c r="F279" s="231" t="s">
        <v>13</v>
      </c>
      <c r="G279" s="232" t="s">
        <v>13</v>
      </c>
      <c r="H279" s="29" t="s">
        <v>13</v>
      </c>
      <c r="I279" s="29"/>
      <c r="J279" s="283" t="s">
        <v>425</v>
      </c>
    </row>
    <row r="280" spans="1:10" x14ac:dyDescent="0.25">
      <c r="A280" s="253" t="s">
        <v>418</v>
      </c>
      <c r="B280" s="202" t="s">
        <v>427</v>
      </c>
      <c r="C280" s="203" t="s">
        <v>24</v>
      </c>
      <c r="D280" s="216" t="s">
        <v>13</v>
      </c>
      <c r="E280" s="217">
        <v>1</v>
      </c>
      <c r="F280" s="231" t="s">
        <v>13</v>
      </c>
      <c r="G280" s="232" t="s">
        <v>13</v>
      </c>
      <c r="H280" s="29" t="s">
        <v>13</v>
      </c>
      <c r="I280" s="360" t="s">
        <v>428</v>
      </c>
      <c r="J280" s="283" t="s">
        <v>13</v>
      </c>
    </row>
    <row r="281" spans="1:10" x14ac:dyDescent="0.25">
      <c r="A281" s="254" t="s">
        <v>418</v>
      </c>
      <c r="B281" s="378" t="s">
        <v>429</v>
      </c>
      <c r="C281" s="277" t="s">
        <v>26</v>
      </c>
      <c r="D281" s="255" t="s">
        <v>13</v>
      </c>
      <c r="E281" s="256">
        <v>1</v>
      </c>
      <c r="F281" s="257">
        <f>SUM(D254:D281)</f>
        <v>10</v>
      </c>
      <c r="G281" s="315">
        <f>SUM(E254:E281)</f>
        <v>18</v>
      </c>
      <c r="H281" s="286" t="s">
        <v>13</v>
      </c>
      <c r="I281" s="286" t="s">
        <v>430</v>
      </c>
      <c r="J281" s="287" t="s">
        <v>13</v>
      </c>
    </row>
    <row r="282" spans="1:10" x14ac:dyDescent="0.25">
      <c r="A282" s="253" t="s">
        <v>431</v>
      </c>
      <c r="B282" s="354" t="s">
        <v>432</v>
      </c>
      <c r="C282" s="29" t="s">
        <v>12</v>
      </c>
      <c r="D282" s="218">
        <v>1</v>
      </c>
      <c r="E282" s="216" t="s">
        <v>13</v>
      </c>
      <c r="F282" s="231" t="s">
        <v>13</v>
      </c>
      <c r="G282" s="232" t="s">
        <v>13</v>
      </c>
      <c r="H282" s="355" t="s">
        <v>433</v>
      </c>
      <c r="I282" s="364" t="s">
        <v>421</v>
      </c>
      <c r="J282" s="283" t="s">
        <v>13</v>
      </c>
    </row>
    <row r="283" spans="1:10" x14ac:dyDescent="0.25">
      <c r="A283" s="253" t="s">
        <v>431</v>
      </c>
      <c r="B283" s="201" t="s">
        <v>434</v>
      </c>
      <c r="C283" s="29" t="s">
        <v>15</v>
      </c>
      <c r="D283" s="218">
        <v>1</v>
      </c>
      <c r="E283" s="216" t="s">
        <v>13</v>
      </c>
      <c r="F283" s="231" t="s">
        <v>13</v>
      </c>
      <c r="G283" s="232" t="s">
        <v>13</v>
      </c>
      <c r="H283" s="355" t="s">
        <v>435</v>
      </c>
      <c r="I283" s="29" t="s">
        <v>13</v>
      </c>
      <c r="J283" s="283" t="s">
        <v>13</v>
      </c>
    </row>
    <row r="284" spans="1:10" x14ac:dyDescent="0.25">
      <c r="A284" s="253" t="s">
        <v>431</v>
      </c>
      <c r="B284" s="201" t="s">
        <v>436</v>
      </c>
      <c r="C284" s="29" t="s">
        <v>17</v>
      </c>
      <c r="D284" s="218">
        <v>1</v>
      </c>
      <c r="E284" s="216" t="s">
        <v>13</v>
      </c>
      <c r="F284" s="231" t="s">
        <v>13</v>
      </c>
      <c r="G284" s="232" t="s">
        <v>13</v>
      </c>
      <c r="H284" s="395" t="s">
        <v>437</v>
      </c>
      <c r="I284" s="55" t="s">
        <v>13</v>
      </c>
      <c r="J284" s="283" t="s">
        <v>13</v>
      </c>
    </row>
    <row r="285" spans="1:10" x14ac:dyDescent="0.25">
      <c r="A285" s="253" t="s">
        <v>431</v>
      </c>
      <c r="B285" s="201" t="s">
        <v>438</v>
      </c>
      <c r="C285" s="29" t="s">
        <v>19</v>
      </c>
      <c r="D285" s="216" t="s">
        <v>13</v>
      </c>
      <c r="E285" s="217">
        <v>1</v>
      </c>
      <c r="F285" s="231" t="s">
        <v>13</v>
      </c>
      <c r="G285" s="232" t="s">
        <v>13</v>
      </c>
      <c r="H285" s="52" t="s">
        <v>435</v>
      </c>
      <c r="I285" s="328" t="s">
        <v>421</v>
      </c>
      <c r="J285" s="283" t="s">
        <v>13</v>
      </c>
    </row>
    <row r="286" spans="1:10" x14ac:dyDescent="0.25">
      <c r="A286" s="253" t="s">
        <v>431</v>
      </c>
      <c r="B286" s="201" t="s">
        <v>439</v>
      </c>
      <c r="C286" s="29" t="s">
        <v>22</v>
      </c>
      <c r="D286" s="218">
        <v>1</v>
      </c>
      <c r="E286" s="216" t="s">
        <v>13</v>
      </c>
      <c r="F286" s="231" t="s">
        <v>13</v>
      </c>
      <c r="G286" s="232" t="s">
        <v>13</v>
      </c>
      <c r="H286" s="52" t="s">
        <v>440</v>
      </c>
      <c r="I286" s="403" t="s">
        <v>441</v>
      </c>
      <c r="J286" s="283" t="s">
        <v>442</v>
      </c>
    </row>
    <row r="287" spans="1:10" x14ac:dyDescent="0.25">
      <c r="A287" s="273" t="s">
        <v>431</v>
      </c>
      <c r="B287" s="202" t="s">
        <v>443</v>
      </c>
      <c r="C287" s="203" t="s">
        <v>24</v>
      </c>
      <c r="D287" s="218">
        <v>1</v>
      </c>
      <c r="E287" s="216" t="s">
        <v>13</v>
      </c>
      <c r="F287" s="231" t="s">
        <v>13</v>
      </c>
      <c r="G287" s="232" t="s">
        <v>13</v>
      </c>
      <c r="H287" s="52" t="s">
        <v>13</v>
      </c>
      <c r="I287" s="382" t="s">
        <v>444</v>
      </c>
      <c r="J287" s="283" t="s">
        <v>13</v>
      </c>
    </row>
    <row r="288" spans="1:10" x14ac:dyDescent="0.25">
      <c r="A288" s="273" t="s">
        <v>431</v>
      </c>
      <c r="B288" s="204" t="s">
        <v>445</v>
      </c>
      <c r="C288" s="205" t="s">
        <v>26</v>
      </c>
      <c r="D288" s="220">
        <v>1</v>
      </c>
      <c r="E288" s="225" t="s">
        <v>13</v>
      </c>
      <c r="F288" s="231" t="s">
        <v>13</v>
      </c>
      <c r="G288" s="232" t="s">
        <v>13</v>
      </c>
      <c r="H288" s="29" t="s">
        <v>13</v>
      </c>
      <c r="I288" s="363" t="s">
        <v>441</v>
      </c>
      <c r="J288" s="283" t="s">
        <v>13</v>
      </c>
    </row>
    <row r="289" spans="1:10" x14ac:dyDescent="0.25">
      <c r="A289" s="253" t="s">
        <v>446</v>
      </c>
      <c r="B289" s="201" t="s">
        <v>447</v>
      </c>
      <c r="C289" s="26" t="s">
        <v>12</v>
      </c>
      <c r="D289" s="221">
        <v>0.5</v>
      </c>
      <c r="E289" s="222">
        <v>0.5</v>
      </c>
      <c r="F289" s="231" t="s">
        <v>13</v>
      </c>
      <c r="G289" s="232" t="s">
        <v>13</v>
      </c>
      <c r="H289" s="355" t="s">
        <v>433</v>
      </c>
      <c r="I289" s="328" t="s">
        <v>448</v>
      </c>
      <c r="J289" s="283" t="s">
        <v>13</v>
      </c>
    </row>
    <row r="290" spans="1:10" x14ac:dyDescent="0.25">
      <c r="A290" s="253" t="s">
        <v>446</v>
      </c>
      <c r="B290" s="201" t="s">
        <v>449</v>
      </c>
      <c r="C290" s="29" t="s">
        <v>15</v>
      </c>
      <c r="D290" s="216" t="s">
        <v>13</v>
      </c>
      <c r="E290" s="217">
        <v>1</v>
      </c>
      <c r="F290" s="231" t="s">
        <v>13</v>
      </c>
      <c r="G290" s="232" t="s">
        <v>13</v>
      </c>
      <c r="H290" s="355" t="s">
        <v>435</v>
      </c>
      <c r="I290" s="29" t="s">
        <v>13</v>
      </c>
      <c r="J290" s="283" t="s">
        <v>13</v>
      </c>
    </row>
    <row r="291" spans="1:10" x14ac:dyDescent="0.25">
      <c r="A291" s="253" t="s">
        <v>446</v>
      </c>
      <c r="B291" s="201" t="s">
        <v>450</v>
      </c>
      <c r="C291" s="29" t="s">
        <v>17</v>
      </c>
      <c r="D291" s="218">
        <v>1</v>
      </c>
      <c r="E291" s="216" t="s">
        <v>13</v>
      </c>
      <c r="F291" s="231" t="s">
        <v>13</v>
      </c>
      <c r="G291" s="232" t="s">
        <v>13</v>
      </c>
      <c r="H291" s="355" t="s">
        <v>437</v>
      </c>
      <c r="I291" s="29" t="s">
        <v>13</v>
      </c>
      <c r="J291" s="283" t="s">
        <v>13</v>
      </c>
    </row>
    <row r="292" spans="1:10" x14ac:dyDescent="0.25">
      <c r="A292" s="253" t="s">
        <v>446</v>
      </c>
      <c r="B292" s="201" t="s">
        <v>451</v>
      </c>
      <c r="C292" s="29" t="s">
        <v>19</v>
      </c>
      <c r="D292" s="218">
        <v>1</v>
      </c>
      <c r="E292" s="216" t="s">
        <v>13</v>
      </c>
      <c r="F292" s="231" t="s">
        <v>13</v>
      </c>
      <c r="G292" s="232" t="s">
        <v>13</v>
      </c>
      <c r="H292" s="355" t="s">
        <v>435</v>
      </c>
      <c r="I292" s="382" t="s">
        <v>448</v>
      </c>
      <c r="J292" s="283" t="s">
        <v>13</v>
      </c>
    </row>
    <row r="293" spans="1:10" x14ac:dyDescent="0.25">
      <c r="A293" s="253" t="s">
        <v>446</v>
      </c>
      <c r="B293" s="201" t="s">
        <v>452</v>
      </c>
      <c r="C293" s="29" t="s">
        <v>22</v>
      </c>
      <c r="D293" s="365">
        <v>1</v>
      </c>
      <c r="E293" s="217"/>
      <c r="F293" s="231" t="s">
        <v>13</v>
      </c>
      <c r="G293" s="232" t="s">
        <v>13</v>
      </c>
      <c r="H293" s="27" t="s">
        <v>440</v>
      </c>
      <c r="I293" s="29" t="s">
        <v>13</v>
      </c>
      <c r="J293" s="283" t="s">
        <v>453</v>
      </c>
    </row>
    <row r="294" spans="1:10" x14ac:dyDescent="0.25">
      <c r="A294" s="253" t="s">
        <v>446</v>
      </c>
      <c r="B294" s="202" t="s">
        <v>454</v>
      </c>
      <c r="C294" s="203" t="s">
        <v>24</v>
      </c>
      <c r="D294" s="216">
        <v>0.5</v>
      </c>
      <c r="E294" s="217">
        <v>0.5</v>
      </c>
      <c r="F294" s="231" t="s">
        <v>13</v>
      </c>
      <c r="G294" s="232" t="s">
        <v>13</v>
      </c>
      <c r="H294" s="29" t="s">
        <v>13</v>
      </c>
      <c r="I294" s="360" t="s">
        <v>416</v>
      </c>
      <c r="J294" s="283" t="s">
        <v>455</v>
      </c>
    </row>
    <row r="295" spans="1:10" x14ac:dyDescent="0.25">
      <c r="A295" s="253" t="s">
        <v>446</v>
      </c>
      <c r="B295" s="204" t="s">
        <v>456</v>
      </c>
      <c r="C295" s="208" t="s">
        <v>26</v>
      </c>
      <c r="D295" s="404">
        <v>0.5</v>
      </c>
      <c r="E295" s="405">
        <v>0.5</v>
      </c>
      <c r="F295" s="231" t="s">
        <v>13</v>
      </c>
      <c r="G295" s="232" t="s">
        <v>13</v>
      </c>
      <c r="H295" s="29" t="s">
        <v>13</v>
      </c>
      <c r="I295" s="29" t="s">
        <v>13</v>
      </c>
      <c r="J295" s="283" t="s">
        <v>457</v>
      </c>
    </row>
    <row r="296" spans="1:10" x14ac:dyDescent="0.25">
      <c r="A296" s="253" t="s">
        <v>458</v>
      </c>
      <c r="B296" s="201" t="s">
        <v>459</v>
      </c>
      <c r="C296" s="29" t="s">
        <v>12</v>
      </c>
      <c r="D296" s="224">
        <v>1</v>
      </c>
      <c r="E296" s="221" t="s">
        <v>13</v>
      </c>
      <c r="F296" s="231" t="s">
        <v>13</v>
      </c>
      <c r="G296" s="232" t="s">
        <v>13</v>
      </c>
      <c r="H296" s="355" t="s">
        <v>433</v>
      </c>
      <c r="I296" s="382" t="s">
        <v>421</v>
      </c>
      <c r="J296" s="283" t="s">
        <v>13</v>
      </c>
    </row>
    <row r="297" spans="1:10" x14ac:dyDescent="0.25">
      <c r="A297" s="253" t="s">
        <v>458</v>
      </c>
      <c r="B297" s="201" t="s">
        <v>460</v>
      </c>
      <c r="C297" s="29" t="s">
        <v>15</v>
      </c>
      <c r="D297" s="218">
        <v>1</v>
      </c>
      <c r="E297" s="216" t="s">
        <v>13</v>
      </c>
      <c r="F297" s="231" t="s">
        <v>13</v>
      </c>
      <c r="G297" s="232" t="s">
        <v>13</v>
      </c>
      <c r="H297" s="355" t="s">
        <v>435</v>
      </c>
      <c r="I297" s="55" t="s">
        <v>13</v>
      </c>
      <c r="J297" s="283" t="s">
        <v>13</v>
      </c>
    </row>
    <row r="298" spans="1:10" x14ac:dyDescent="0.25">
      <c r="A298" s="253" t="s">
        <v>458</v>
      </c>
      <c r="B298" s="201" t="s">
        <v>461</v>
      </c>
      <c r="C298" s="29" t="s">
        <v>17</v>
      </c>
      <c r="D298" s="218">
        <v>1</v>
      </c>
      <c r="E298" s="216" t="s">
        <v>13</v>
      </c>
      <c r="F298" s="231" t="s">
        <v>13</v>
      </c>
      <c r="G298" s="232" t="s">
        <v>13</v>
      </c>
      <c r="H298" s="31" t="s">
        <v>437</v>
      </c>
      <c r="I298" s="52" t="s">
        <v>13</v>
      </c>
      <c r="J298" s="283" t="s">
        <v>13</v>
      </c>
    </row>
    <row r="299" spans="1:10" x14ac:dyDescent="0.25">
      <c r="A299" s="253" t="s">
        <v>458</v>
      </c>
      <c r="B299" s="201" t="s">
        <v>462</v>
      </c>
      <c r="C299" s="29" t="s">
        <v>19</v>
      </c>
      <c r="D299" s="216" t="s">
        <v>13</v>
      </c>
      <c r="E299" s="217">
        <v>1</v>
      </c>
      <c r="F299" s="231" t="s">
        <v>13</v>
      </c>
      <c r="G299" s="232" t="s">
        <v>13</v>
      </c>
      <c r="H299" s="31" t="s">
        <v>435</v>
      </c>
      <c r="I299" s="328" t="s">
        <v>421</v>
      </c>
      <c r="J299" s="283" t="s">
        <v>463</v>
      </c>
    </row>
    <row r="300" spans="1:10" x14ac:dyDescent="0.25">
      <c r="A300" s="253" t="s">
        <v>458</v>
      </c>
      <c r="B300" s="201" t="s">
        <v>464</v>
      </c>
      <c r="C300" s="29" t="s">
        <v>22</v>
      </c>
      <c r="D300" s="218"/>
      <c r="E300" s="216">
        <v>1</v>
      </c>
      <c r="F300" s="231" t="s">
        <v>13</v>
      </c>
      <c r="G300" s="232" t="s">
        <v>13</v>
      </c>
      <c r="H300" s="27" t="s">
        <v>440</v>
      </c>
      <c r="I300" s="52" t="s">
        <v>13</v>
      </c>
      <c r="J300" s="283" t="s">
        <v>13</v>
      </c>
    </row>
    <row r="301" spans="1:10" x14ac:dyDescent="0.25">
      <c r="A301" s="273" t="s">
        <v>458</v>
      </c>
      <c r="B301" s="202" t="s">
        <v>465</v>
      </c>
      <c r="C301" s="203" t="s">
        <v>24</v>
      </c>
      <c r="D301" s="218">
        <v>1</v>
      </c>
      <c r="E301" s="216" t="s">
        <v>13</v>
      </c>
      <c r="F301" s="231" t="s">
        <v>13</v>
      </c>
      <c r="G301" s="232" t="s">
        <v>13</v>
      </c>
      <c r="H301" s="31" t="s">
        <v>13</v>
      </c>
      <c r="I301" s="382" t="s">
        <v>466</v>
      </c>
      <c r="J301" s="283" t="s">
        <v>13</v>
      </c>
    </row>
    <row r="302" spans="1:10" x14ac:dyDescent="0.25">
      <c r="A302" s="273" t="s">
        <v>458</v>
      </c>
      <c r="B302" s="204" t="s">
        <v>467</v>
      </c>
      <c r="C302" s="205" t="s">
        <v>26</v>
      </c>
      <c r="D302" s="220">
        <v>1</v>
      </c>
      <c r="E302" s="225" t="s">
        <v>13</v>
      </c>
      <c r="F302" s="231" t="s">
        <v>13</v>
      </c>
      <c r="G302" s="232" t="s">
        <v>13</v>
      </c>
      <c r="H302" s="31" t="s">
        <v>13</v>
      </c>
      <c r="I302" s="52" t="s">
        <v>13</v>
      </c>
      <c r="J302" s="283" t="s">
        <v>13</v>
      </c>
    </row>
    <row r="303" spans="1:10" x14ac:dyDescent="0.25">
      <c r="A303" s="253" t="s">
        <v>468</v>
      </c>
      <c r="B303" s="201" t="s">
        <v>469</v>
      </c>
      <c r="C303" s="26" t="s">
        <v>12</v>
      </c>
      <c r="D303" s="221" t="s">
        <v>13</v>
      </c>
      <c r="E303" s="222">
        <v>1</v>
      </c>
      <c r="F303" s="231" t="s">
        <v>13</v>
      </c>
      <c r="G303" s="232" t="s">
        <v>13</v>
      </c>
      <c r="H303" s="355" t="s">
        <v>433</v>
      </c>
      <c r="I303" s="402" t="s">
        <v>421</v>
      </c>
      <c r="J303" s="283" t="s">
        <v>13</v>
      </c>
    </row>
    <row r="304" spans="1:10" x14ac:dyDescent="0.25">
      <c r="A304" s="253" t="s">
        <v>468</v>
      </c>
      <c r="B304" s="201" t="s">
        <v>470</v>
      </c>
      <c r="C304" s="29" t="s">
        <v>15</v>
      </c>
      <c r="D304" s="218">
        <v>1</v>
      </c>
      <c r="E304" s="320"/>
      <c r="F304" s="231" t="s">
        <v>13</v>
      </c>
      <c r="G304" s="232" t="s">
        <v>13</v>
      </c>
      <c r="H304" s="355" t="s">
        <v>435</v>
      </c>
      <c r="I304" s="29" t="s">
        <v>13</v>
      </c>
      <c r="J304" s="283" t="s">
        <v>471</v>
      </c>
    </row>
    <row r="305" spans="1:10" x14ac:dyDescent="0.25">
      <c r="A305" s="253" t="s">
        <v>468</v>
      </c>
      <c r="B305" s="201" t="s">
        <v>472</v>
      </c>
      <c r="C305" s="29" t="s">
        <v>17</v>
      </c>
      <c r="D305" s="220">
        <v>1</v>
      </c>
      <c r="E305" s="216" t="s">
        <v>13</v>
      </c>
      <c r="F305" s="231" t="s">
        <v>13</v>
      </c>
      <c r="G305" s="232" t="s">
        <v>13</v>
      </c>
      <c r="H305" s="355" t="s">
        <v>437</v>
      </c>
      <c r="I305" s="29" t="s">
        <v>13</v>
      </c>
      <c r="J305" s="283" t="s">
        <v>473</v>
      </c>
    </row>
    <row r="306" spans="1:10" x14ac:dyDescent="0.25">
      <c r="A306" s="253" t="s">
        <v>468</v>
      </c>
      <c r="B306" s="201" t="s">
        <v>474</v>
      </c>
      <c r="C306" s="31" t="s">
        <v>19</v>
      </c>
      <c r="D306" s="2"/>
      <c r="E306" s="217">
        <v>1</v>
      </c>
      <c r="F306" s="231" t="s">
        <v>13</v>
      </c>
      <c r="G306" s="232" t="s">
        <v>13</v>
      </c>
      <c r="H306" s="395" t="s">
        <v>435</v>
      </c>
      <c r="I306" s="382" t="s">
        <v>421</v>
      </c>
      <c r="J306" s="406" t="s">
        <v>475</v>
      </c>
    </row>
    <row r="307" spans="1:10" x14ac:dyDescent="0.25">
      <c r="A307" s="253" t="s">
        <v>468</v>
      </c>
      <c r="B307" s="201" t="s">
        <v>476</v>
      </c>
      <c r="C307" s="31" t="s">
        <v>22</v>
      </c>
      <c r="D307" s="320" t="s">
        <v>13</v>
      </c>
      <c r="E307" s="217">
        <v>1</v>
      </c>
      <c r="F307" s="231" t="s">
        <v>13</v>
      </c>
      <c r="G307" s="232" t="s">
        <v>13</v>
      </c>
      <c r="H307" s="52" t="s">
        <v>440</v>
      </c>
      <c r="I307" s="29" t="s">
        <v>13</v>
      </c>
      <c r="J307" s="406" t="s">
        <v>13</v>
      </c>
    </row>
    <row r="308" spans="1:10" x14ac:dyDescent="0.25">
      <c r="A308" s="253" t="s">
        <v>468</v>
      </c>
      <c r="B308" s="202" t="s">
        <v>477</v>
      </c>
      <c r="C308" s="203" t="s">
        <v>24</v>
      </c>
      <c r="D308" s="216" t="s">
        <v>13</v>
      </c>
      <c r="E308" s="217">
        <v>1</v>
      </c>
      <c r="F308" s="231" t="s">
        <v>13</v>
      </c>
      <c r="G308" s="232" t="s">
        <v>13</v>
      </c>
      <c r="H308" s="397" t="s">
        <v>13</v>
      </c>
      <c r="I308" s="360" t="s">
        <v>478</v>
      </c>
      <c r="J308" s="283" t="s">
        <v>13</v>
      </c>
    </row>
    <row r="309" spans="1:10" x14ac:dyDescent="0.25">
      <c r="A309" s="253" t="s">
        <v>468</v>
      </c>
      <c r="B309" s="204" t="s">
        <v>479</v>
      </c>
      <c r="C309" s="205" t="s">
        <v>26</v>
      </c>
      <c r="D309" s="225" t="s">
        <v>13</v>
      </c>
      <c r="E309" s="223">
        <v>1</v>
      </c>
      <c r="F309" s="280">
        <f>SUM(D282:D309)</f>
        <v>17.5</v>
      </c>
      <c r="G309" s="339">
        <f>SUM(E282:E309)</f>
        <v>10.5</v>
      </c>
      <c r="H309" s="286" t="s">
        <v>13</v>
      </c>
      <c r="I309" s="55" t="s">
        <v>13</v>
      </c>
      <c r="J309" s="298" t="s">
        <v>13</v>
      </c>
    </row>
    <row r="310" spans="1:10" x14ac:dyDescent="0.25">
      <c r="A310" s="253" t="s">
        <v>480</v>
      </c>
      <c r="B310" s="341" t="s">
        <v>481</v>
      </c>
      <c r="C310" s="248" t="s">
        <v>12</v>
      </c>
      <c r="D310" s="249">
        <v>1</v>
      </c>
      <c r="E310" s="250" t="s">
        <v>13</v>
      </c>
      <c r="F310" s="251" t="s">
        <v>13</v>
      </c>
      <c r="G310" s="314" t="s">
        <v>13</v>
      </c>
      <c r="H310" s="355" t="s">
        <v>433</v>
      </c>
      <c r="I310" s="383" t="s">
        <v>421</v>
      </c>
      <c r="J310" s="282" t="s">
        <v>482</v>
      </c>
    </row>
    <row r="311" spans="1:10" x14ac:dyDescent="0.25">
      <c r="A311" s="253" t="s">
        <v>480</v>
      </c>
      <c r="B311" s="299" t="s">
        <v>483</v>
      </c>
      <c r="C311" s="29" t="s">
        <v>15</v>
      </c>
      <c r="D311" s="218">
        <v>1</v>
      </c>
      <c r="E311" s="216" t="s">
        <v>13</v>
      </c>
      <c r="F311" s="231" t="s">
        <v>13</v>
      </c>
      <c r="G311" s="232" t="s">
        <v>13</v>
      </c>
      <c r="H311" s="355" t="s">
        <v>435</v>
      </c>
      <c r="I311" s="29" t="s">
        <v>13</v>
      </c>
      <c r="J311" s="283" t="s">
        <v>471</v>
      </c>
    </row>
    <row r="312" spans="1:10" x14ac:dyDescent="0.25">
      <c r="A312" s="253" t="s">
        <v>480</v>
      </c>
      <c r="B312" s="299" t="s">
        <v>484</v>
      </c>
      <c r="C312" s="29" t="s">
        <v>17</v>
      </c>
      <c r="D312" s="218">
        <v>1</v>
      </c>
      <c r="E312" s="216" t="s">
        <v>13</v>
      </c>
      <c r="F312" s="231" t="s">
        <v>13</v>
      </c>
      <c r="G312" s="232" t="s">
        <v>13</v>
      </c>
      <c r="H312" s="355" t="s">
        <v>437</v>
      </c>
      <c r="I312" s="29" t="s">
        <v>13</v>
      </c>
      <c r="J312" s="283" t="s">
        <v>471</v>
      </c>
    </row>
    <row r="313" spans="1:10" x14ac:dyDescent="0.25">
      <c r="A313" s="253" t="s">
        <v>480</v>
      </c>
      <c r="B313" s="299" t="s">
        <v>485</v>
      </c>
      <c r="C313" s="29" t="s">
        <v>19</v>
      </c>
      <c r="D313" s="216" t="s">
        <v>13</v>
      </c>
      <c r="E313" s="217">
        <v>1</v>
      </c>
      <c r="F313" s="231" t="s">
        <v>13</v>
      </c>
      <c r="G313" s="232" t="s">
        <v>13</v>
      </c>
      <c r="H313" s="395" t="s">
        <v>435</v>
      </c>
      <c r="I313" s="328" t="s">
        <v>421</v>
      </c>
      <c r="J313" s="283" t="s">
        <v>13</v>
      </c>
    </row>
    <row r="314" spans="1:10" x14ac:dyDescent="0.25">
      <c r="A314" s="253" t="s">
        <v>480</v>
      </c>
      <c r="B314" s="299" t="s">
        <v>486</v>
      </c>
      <c r="C314" s="29" t="s">
        <v>22</v>
      </c>
      <c r="D314" s="216"/>
      <c r="E314" s="217">
        <v>1</v>
      </c>
      <c r="F314" s="231" t="s">
        <v>13</v>
      </c>
      <c r="G314" s="232" t="s">
        <v>13</v>
      </c>
      <c r="H314" s="52" t="s">
        <v>440</v>
      </c>
      <c r="I314" s="29" t="s">
        <v>487</v>
      </c>
      <c r="J314" s="283" t="s">
        <v>13</v>
      </c>
    </row>
    <row r="315" spans="1:10" x14ac:dyDescent="0.25">
      <c r="A315" s="273" t="s">
        <v>480</v>
      </c>
      <c r="B315" s="300" t="s">
        <v>488</v>
      </c>
      <c r="C315" s="203" t="s">
        <v>24</v>
      </c>
      <c r="D315" s="216">
        <v>0.5</v>
      </c>
      <c r="E315" s="216">
        <v>0.5</v>
      </c>
      <c r="F315" s="231" t="s">
        <v>13</v>
      </c>
      <c r="G315" s="232" t="s">
        <v>13</v>
      </c>
      <c r="H315" s="29" t="s">
        <v>13</v>
      </c>
      <c r="I315" s="364" t="s">
        <v>489</v>
      </c>
      <c r="J315" s="283" t="s">
        <v>13</v>
      </c>
    </row>
    <row r="316" spans="1:10" x14ac:dyDescent="0.25">
      <c r="A316" s="273" t="s">
        <v>480</v>
      </c>
      <c r="B316" s="301" t="s">
        <v>490</v>
      </c>
      <c r="C316" s="205" t="s">
        <v>26</v>
      </c>
      <c r="D316" s="220">
        <v>1</v>
      </c>
      <c r="E316" s="225" t="s">
        <v>13</v>
      </c>
      <c r="F316" s="231" t="s">
        <v>13</v>
      </c>
      <c r="G316" s="232" t="s">
        <v>13</v>
      </c>
      <c r="H316" s="29" t="s">
        <v>13</v>
      </c>
      <c r="I316" s="29" t="s">
        <v>13</v>
      </c>
      <c r="J316" s="283" t="s">
        <v>13</v>
      </c>
    </row>
    <row r="317" spans="1:10" x14ac:dyDescent="0.25">
      <c r="A317" s="253" t="s">
        <v>491</v>
      </c>
      <c r="B317" s="299" t="s">
        <v>492</v>
      </c>
      <c r="C317" s="26" t="s">
        <v>12</v>
      </c>
      <c r="D317" s="221">
        <v>1</v>
      </c>
      <c r="E317" s="222"/>
      <c r="F317" s="231" t="s">
        <v>13</v>
      </c>
      <c r="G317" s="232" t="s">
        <v>13</v>
      </c>
      <c r="H317" s="355" t="s">
        <v>433</v>
      </c>
      <c r="I317" s="382" t="s">
        <v>421</v>
      </c>
      <c r="J317" s="283" t="s">
        <v>13</v>
      </c>
    </row>
    <row r="318" spans="1:10" x14ac:dyDescent="0.25">
      <c r="A318" s="253" t="s">
        <v>491</v>
      </c>
      <c r="B318" s="299" t="s">
        <v>493</v>
      </c>
      <c r="C318" s="29" t="s">
        <v>15</v>
      </c>
      <c r="D318" s="216">
        <v>1</v>
      </c>
      <c r="E318" s="217"/>
      <c r="F318" s="231" t="s">
        <v>13</v>
      </c>
      <c r="G318" s="232" t="s">
        <v>13</v>
      </c>
      <c r="H318" s="355" t="s">
        <v>435</v>
      </c>
      <c r="I318" s="364" t="s">
        <v>494</v>
      </c>
      <c r="J318" s="283" t="s">
        <v>13</v>
      </c>
    </row>
    <row r="319" spans="1:10" x14ac:dyDescent="0.25">
      <c r="A319" s="253" t="s">
        <v>491</v>
      </c>
      <c r="B319" s="299" t="s">
        <v>495</v>
      </c>
      <c r="C319" s="29" t="s">
        <v>17</v>
      </c>
      <c r="D319" s="218"/>
      <c r="E319" s="216">
        <v>1</v>
      </c>
      <c r="F319" s="231" t="s">
        <v>13</v>
      </c>
      <c r="G319" s="232" t="s">
        <v>13</v>
      </c>
      <c r="H319" s="355" t="s">
        <v>437</v>
      </c>
      <c r="I319" s="29" t="s">
        <v>496</v>
      </c>
      <c r="J319" s="283" t="s">
        <v>13</v>
      </c>
    </row>
    <row r="320" spans="1:10" x14ac:dyDescent="0.25">
      <c r="A320" s="253" t="s">
        <v>491</v>
      </c>
      <c r="B320" s="384" t="s">
        <v>497</v>
      </c>
      <c r="C320" s="381" t="s">
        <v>19</v>
      </c>
      <c r="D320" s="218"/>
      <c r="E320" s="216">
        <v>1</v>
      </c>
      <c r="F320" s="231" t="s">
        <v>13</v>
      </c>
      <c r="G320" s="232" t="s">
        <v>13</v>
      </c>
      <c r="H320" s="395"/>
      <c r="I320" s="29"/>
      <c r="J320" s="283" t="s">
        <v>13</v>
      </c>
    </row>
    <row r="321" spans="1:10" x14ac:dyDescent="0.25">
      <c r="A321" s="253" t="s">
        <v>491</v>
      </c>
      <c r="B321" s="302" t="s">
        <v>498</v>
      </c>
      <c r="C321" s="200" t="s">
        <v>22</v>
      </c>
      <c r="D321" s="216">
        <v>1</v>
      </c>
      <c r="E321" s="217"/>
      <c r="F321" s="231" t="s">
        <v>13</v>
      </c>
      <c r="G321" s="232" t="s">
        <v>13</v>
      </c>
      <c r="H321" s="52" t="s">
        <v>499</v>
      </c>
      <c r="I321" s="29" t="s">
        <v>500</v>
      </c>
      <c r="J321" s="283"/>
    </row>
    <row r="322" spans="1:10" x14ac:dyDescent="0.25">
      <c r="A322" s="253" t="s">
        <v>491</v>
      </c>
      <c r="B322" s="300" t="s">
        <v>501</v>
      </c>
      <c r="C322" s="203" t="s">
        <v>24</v>
      </c>
      <c r="D322" s="216">
        <v>1</v>
      </c>
      <c r="E322" s="217"/>
      <c r="F322" s="231" t="s">
        <v>13</v>
      </c>
      <c r="G322" s="232" t="s">
        <v>13</v>
      </c>
      <c r="H322" s="29" t="s">
        <v>13</v>
      </c>
      <c r="I322" s="29" t="s">
        <v>13</v>
      </c>
      <c r="J322" s="283" t="s">
        <v>13</v>
      </c>
    </row>
    <row r="323" spans="1:10" x14ac:dyDescent="0.25">
      <c r="A323" s="253" t="s">
        <v>491</v>
      </c>
      <c r="B323" s="301" t="s">
        <v>502</v>
      </c>
      <c r="C323" s="208" t="s">
        <v>26</v>
      </c>
      <c r="D323" s="225" t="s">
        <v>13</v>
      </c>
      <c r="E323" s="223">
        <v>1</v>
      </c>
      <c r="F323" s="231" t="s">
        <v>13</v>
      </c>
      <c r="G323" s="232" t="s">
        <v>13</v>
      </c>
      <c r="H323" s="29" t="s">
        <v>13</v>
      </c>
      <c r="I323" s="29" t="s">
        <v>13</v>
      </c>
      <c r="J323" s="283" t="s">
        <v>13</v>
      </c>
    </row>
    <row r="324" spans="1:10" x14ac:dyDescent="0.25">
      <c r="A324" s="253" t="s">
        <v>503</v>
      </c>
      <c r="B324" s="302" t="s">
        <v>504</v>
      </c>
      <c r="C324" s="200" t="s">
        <v>12</v>
      </c>
      <c r="D324" s="224"/>
      <c r="E324" s="221">
        <v>1</v>
      </c>
      <c r="F324" s="231" t="s">
        <v>13</v>
      </c>
      <c r="G324" s="232" t="s">
        <v>13</v>
      </c>
      <c r="H324" s="29" t="s">
        <v>505</v>
      </c>
      <c r="I324" s="29" t="s">
        <v>13</v>
      </c>
      <c r="J324" s="283"/>
    </row>
    <row r="325" spans="1:10" x14ac:dyDescent="0.25">
      <c r="A325" s="253" t="s">
        <v>503</v>
      </c>
      <c r="B325" s="302" t="s">
        <v>506</v>
      </c>
      <c r="C325" s="200" t="s">
        <v>15</v>
      </c>
      <c r="D325" s="218">
        <v>0.5</v>
      </c>
      <c r="E325" s="216">
        <v>0.5</v>
      </c>
      <c r="F325" s="231" t="s">
        <v>13</v>
      </c>
      <c r="G325" s="232" t="s">
        <v>13</v>
      </c>
      <c r="H325" s="29" t="s">
        <v>505</v>
      </c>
      <c r="I325" s="29" t="s">
        <v>507</v>
      </c>
      <c r="J325" s="283" t="s">
        <v>13</v>
      </c>
    </row>
    <row r="326" spans="1:10" x14ac:dyDescent="0.25">
      <c r="A326" s="253" t="s">
        <v>503</v>
      </c>
      <c r="B326" s="345" t="s">
        <v>508</v>
      </c>
      <c r="C326" s="30" t="s">
        <v>17</v>
      </c>
      <c r="D326" s="226">
        <v>1</v>
      </c>
      <c r="E326" s="227"/>
      <c r="F326" s="231" t="s">
        <v>13</v>
      </c>
      <c r="G326" s="232" t="s">
        <v>13</v>
      </c>
      <c r="H326" s="29"/>
      <c r="I326" s="29" t="s">
        <v>13</v>
      </c>
      <c r="J326" s="283"/>
    </row>
    <row r="327" spans="1:10" x14ac:dyDescent="0.25">
      <c r="A327" s="253" t="s">
        <v>503</v>
      </c>
      <c r="B327" s="302" t="s">
        <v>509</v>
      </c>
      <c r="C327" s="200" t="s">
        <v>19</v>
      </c>
      <c r="D327" s="221"/>
      <c r="E327" s="217">
        <v>1</v>
      </c>
      <c r="F327" s="231" t="s">
        <v>13</v>
      </c>
      <c r="G327" s="232" t="s">
        <v>13</v>
      </c>
      <c r="H327" s="29" t="s">
        <v>510</v>
      </c>
      <c r="I327" s="29" t="s">
        <v>511</v>
      </c>
      <c r="J327" s="283"/>
    </row>
    <row r="328" spans="1:10" x14ac:dyDescent="0.25">
      <c r="A328" s="253" t="s">
        <v>503</v>
      </c>
      <c r="B328" s="299" t="s">
        <v>512</v>
      </c>
      <c r="C328" s="26" t="s">
        <v>22</v>
      </c>
      <c r="D328" s="218">
        <v>1</v>
      </c>
      <c r="E328" s="216" t="s">
        <v>13</v>
      </c>
      <c r="F328" s="231" t="s">
        <v>13</v>
      </c>
      <c r="G328" s="232" t="s">
        <v>13</v>
      </c>
      <c r="H328" s="52" t="s">
        <v>440</v>
      </c>
      <c r="I328" s="29" t="s">
        <v>513</v>
      </c>
      <c r="J328" s="283"/>
    </row>
    <row r="329" spans="1:10" x14ac:dyDescent="0.25">
      <c r="A329" s="273" t="s">
        <v>503</v>
      </c>
      <c r="B329" s="300" t="s">
        <v>514</v>
      </c>
      <c r="C329" s="203" t="s">
        <v>24</v>
      </c>
      <c r="D329" s="218">
        <v>1</v>
      </c>
      <c r="E329" s="216" t="s">
        <v>13</v>
      </c>
      <c r="F329" s="231" t="s">
        <v>13</v>
      </c>
      <c r="G329" s="232" t="s">
        <v>13</v>
      </c>
      <c r="H329" s="29" t="s">
        <v>13</v>
      </c>
      <c r="I329" s="29" t="s">
        <v>515</v>
      </c>
      <c r="J329" s="283" t="s">
        <v>13</v>
      </c>
    </row>
    <row r="330" spans="1:10" x14ac:dyDescent="0.25">
      <c r="A330" s="273" t="s">
        <v>503</v>
      </c>
      <c r="B330" s="301" t="s">
        <v>516</v>
      </c>
      <c r="C330" s="205" t="s">
        <v>26</v>
      </c>
      <c r="D330" s="220">
        <v>1</v>
      </c>
      <c r="E330" s="225" t="s">
        <v>13</v>
      </c>
      <c r="F330" s="231" t="s">
        <v>13</v>
      </c>
      <c r="G330" s="232" t="s">
        <v>13</v>
      </c>
      <c r="H330" s="29" t="s">
        <v>13</v>
      </c>
      <c r="I330" s="29" t="s">
        <v>13</v>
      </c>
      <c r="J330" s="283" t="s">
        <v>13</v>
      </c>
    </row>
    <row r="331" spans="1:10" x14ac:dyDescent="0.25">
      <c r="A331" s="253" t="s">
        <v>517</v>
      </c>
      <c r="B331" s="299" t="s">
        <v>518</v>
      </c>
      <c r="C331" s="26" t="s">
        <v>12</v>
      </c>
      <c r="D331" s="221" t="s">
        <v>13</v>
      </c>
      <c r="E331" s="222">
        <v>1</v>
      </c>
      <c r="F331" s="231" t="s">
        <v>13</v>
      </c>
      <c r="G331" s="232" t="s">
        <v>13</v>
      </c>
      <c r="H331" s="355" t="s">
        <v>433</v>
      </c>
      <c r="I331" s="29" t="s">
        <v>13</v>
      </c>
      <c r="J331" s="283" t="s">
        <v>13</v>
      </c>
    </row>
    <row r="332" spans="1:10" x14ac:dyDescent="0.25">
      <c r="A332" s="253" t="s">
        <v>517</v>
      </c>
      <c r="B332" s="299" t="s">
        <v>519</v>
      </c>
      <c r="C332" s="29" t="s">
        <v>15</v>
      </c>
      <c r="D332" s="216" t="s">
        <v>13</v>
      </c>
      <c r="E332" s="217">
        <v>1</v>
      </c>
      <c r="F332" s="231" t="s">
        <v>13</v>
      </c>
      <c r="G332" s="232" t="s">
        <v>13</v>
      </c>
      <c r="H332" s="355" t="s">
        <v>435</v>
      </c>
      <c r="I332" s="29" t="s">
        <v>13</v>
      </c>
      <c r="J332" s="283" t="s">
        <v>13</v>
      </c>
    </row>
    <row r="333" spans="1:10" x14ac:dyDescent="0.25">
      <c r="A333" s="253" t="s">
        <v>517</v>
      </c>
      <c r="B333" s="299" t="s">
        <v>520</v>
      </c>
      <c r="C333" s="29" t="s">
        <v>17</v>
      </c>
      <c r="D333" s="218">
        <v>1</v>
      </c>
      <c r="E333" s="216" t="s">
        <v>13</v>
      </c>
      <c r="F333" s="231" t="s">
        <v>13</v>
      </c>
      <c r="G333" s="232" t="s">
        <v>13</v>
      </c>
      <c r="H333" s="355" t="s">
        <v>437</v>
      </c>
      <c r="I333" s="29" t="s">
        <v>13</v>
      </c>
      <c r="J333" s="283" t="s">
        <v>13</v>
      </c>
    </row>
    <row r="334" spans="1:10" x14ac:dyDescent="0.25">
      <c r="A334" s="253" t="s">
        <v>517</v>
      </c>
      <c r="B334" s="299" t="s">
        <v>521</v>
      </c>
      <c r="C334" s="29" t="s">
        <v>19</v>
      </c>
      <c r="D334" s="218">
        <v>1</v>
      </c>
      <c r="E334" s="216" t="s">
        <v>13</v>
      </c>
      <c r="F334" s="231" t="s">
        <v>13</v>
      </c>
      <c r="G334" s="232" t="s">
        <v>13</v>
      </c>
      <c r="H334" s="395" t="s">
        <v>435</v>
      </c>
      <c r="I334" s="413" t="s">
        <v>522</v>
      </c>
      <c r="J334" s="283" t="s">
        <v>13</v>
      </c>
    </row>
    <row r="335" spans="1:10" x14ac:dyDescent="0.25">
      <c r="A335" s="253" t="s">
        <v>517</v>
      </c>
      <c r="B335" s="299" t="s">
        <v>523</v>
      </c>
      <c r="C335" s="29" t="s">
        <v>22</v>
      </c>
      <c r="D335" s="216" t="s">
        <v>13</v>
      </c>
      <c r="E335" s="217">
        <v>1</v>
      </c>
      <c r="F335" s="231" t="s">
        <v>13</v>
      </c>
      <c r="G335" s="232" t="s">
        <v>13</v>
      </c>
      <c r="H335" s="52" t="s">
        <v>440</v>
      </c>
      <c r="I335" s="29" t="s">
        <v>13</v>
      </c>
      <c r="J335" s="283" t="s">
        <v>13</v>
      </c>
    </row>
    <row r="336" spans="1:10" x14ac:dyDescent="0.25">
      <c r="A336" s="253" t="s">
        <v>517</v>
      </c>
      <c r="B336" s="300" t="s">
        <v>524</v>
      </c>
      <c r="C336" s="203" t="s">
        <v>24</v>
      </c>
      <c r="D336" s="216">
        <v>1</v>
      </c>
      <c r="E336" s="217"/>
      <c r="F336" s="231" t="s">
        <v>13</v>
      </c>
      <c r="G336" s="232" t="s">
        <v>13</v>
      </c>
      <c r="H336" s="29" t="s">
        <v>13</v>
      </c>
      <c r="I336" s="29" t="s">
        <v>13</v>
      </c>
      <c r="J336" s="283" t="s">
        <v>525</v>
      </c>
    </row>
    <row r="337" spans="1:10" ht="15.75" thickBot="1" x14ac:dyDescent="0.3">
      <c r="A337" s="253" t="s">
        <v>517</v>
      </c>
      <c r="B337" s="303" t="s">
        <v>526</v>
      </c>
      <c r="C337" s="277" t="s">
        <v>26</v>
      </c>
      <c r="D337" s="255">
        <v>0.5</v>
      </c>
      <c r="E337" s="217">
        <v>0.5</v>
      </c>
      <c r="F337" s="257">
        <f>SUM(D310:D337)</f>
        <v>16.5</v>
      </c>
      <c r="G337" s="315">
        <f>SUM(E310:E337)</f>
        <v>11.5</v>
      </c>
      <c r="H337" s="286" t="s">
        <v>13</v>
      </c>
      <c r="I337" s="286" t="s">
        <v>13</v>
      </c>
      <c r="J337" s="406" t="s">
        <v>527</v>
      </c>
    </row>
    <row r="338" spans="1:10" x14ac:dyDescent="0.25">
      <c r="A338" s="253" t="s">
        <v>528</v>
      </c>
      <c r="B338" s="354" t="s">
        <v>529</v>
      </c>
      <c r="C338" s="29" t="s">
        <v>12</v>
      </c>
      <c r="D338" s="218"/>
      <c r="E338" s="408">
        <v>1</v>
      </c>
      <c r="F338" s="231" t="s">
        <v>13</v>
      </c>
      <c r="G338" s="232" t="s">
        <v>13</v>
      </c>
      <c r="H338" s="355" t="s">
        <v>433</v>
      </c>
      <c r="I338" s="29" t="s">
        <v>13</v>
      </c>
      <c r="J338" s="406" t="s">
        <v>475</v>
      </c>
    </row>
    <row r="339" spans="1:10" x14ac:dyDescent="0.25">
      <c r="A339" s="253" t="s">
        <v>528</v>
      </c>
      <c r="B339" s="201" t="s">
        <v>530</v>
      </c>
      <c r="C339" s="29" t="s">
        <v>15</v>
      </c>
      <c r="D339" s="218">
        <v>1</v>
      </c>
      <c r="E339" s="216" t="s">
        <v>13</v>
      </c>
      <c r="F339" s="231" t="s">
        <v>13</v>
      </c>
      <c r="G339" s="232" t="s">
        <v>13</v>
      </c>
      <c r="H339" s="355" t="s">
        <v>435</v>
      </c>
      <c r="I339" s="29" t="s">
        <v>13</v>
      </c>
      <c r="J339" s="283" t="s">
        <v>13</v>
      </c>
    </row>
    <row r="340" spans="1:10" x14ac:dyDescent="0.25">
      <c r="A340" s="253" t="s">
        <v>528</v>
      </c>
      <c r="B340" s="201" t="s">
        <v>531</v>
      </c>
      <c r="C340" s="29" t="s">
        <v>17</v>
      </c>
      <c r="D340" s="218">
        <v>1</v>
      </c>
      <c r="E340" s="216" t="s">
        <v>13</v>
      </c>
      <c r="F340" s="231" t="s">
        <v>13</v>
      </c>
      <c r="G340" s="232" t="s">
        <v>13</v>
      </c>
      <c r="H340" s="355" t="s">
        <v>437</v>
      </c>
      <c r="I340" s="29" t="s">
        <v>13</v>
      </c>
      <c r="J340" s="283" t="s">
        <v>13</v>
      </c>
    </row>
    <row r="341" spans="1:10" x14ac:dyDescent="0.25">
      <c r="A341" s="253" t="s">
        <v>528</v>
      </c>
      <c r="B341" s="201" t="s">
        <v>532</v>
      </c>
      <c r="C341" s="29" t="s">
        <v>19</v>
      </c>
      <c r="D341" s="216" t="s">
        <v>13</v>
      </c>
      <c r="E341" s="217">
        <v>1</v>
      </c>
      <c r="F341" s="231" t="s">
        <v>13</v>
      </c>
      <c r="G341" s="232" t="s">
        <v>13</v>
      </c>
      <c r="H341" s="395" t="s">
        <v>435</v>
      </c>
      <c r="I341" s="328" t="s">
        <v>522</v>
      </c>
      <c r="J341" s="283" t="s">
        <v>13</v>
      </c>
    </row>
    <row r="342" spans="1:10" x14ac:dyDescent="0.25">
      <c r="A342" s="253" t="s">
        <v>528</v>
      </c>
      <c r="B342" s="201" t="s">
        <v>533</v>
      </c>
      <c r="C342" s="29" t="s">
        <v>22</v>
      </c>
      <c r="D342" s="218">
        <v>1</v>
      </c>
      <c r="E342" s="216" t="s">
        <v>13</v>
      </c>
      <c r="F342" s="231" t="s">
        <v>13</v>
      </c>
      <c r="G342" s="232" t="s">
        <v>13</v>
      </c>
      <c r="H342" s="52" t="s">
        <v>440</v>
      </c>
      <c r="I342" s="29" t="s">
        <v>13</v>
      </c>
      <c r="J342" s="283" t="s">
        <v>13</v>
      </c>
    </row>
    <row r="343" spans="1:10" x14ac:dyDescent="0.25">
      <c r="A343" s="273" t="s">
        <v>528</v>
      </c>
      <c r="B343" s="202" t="s">
        <v>534</v>
      </c>
      <c r="C343" s="203" t="s">
        <v>24</v>
      </c>
      <c r="D343" s="218">
        <v>1</v>
      </c>
      <c r="E343" s="216" t="s">
        <v>13</v>
      </c>
      <c r="F343" s="231" t="s">
        <v>13</v>
      </c>
      <c r="G343" s="232" t="s">
        <v>13</v>
      </c>
      <c r="H343" s="29" t="s">
        <v>13</v>
      </c>
      <c r="I343" s="29" t="s">
        <v>13</v>
      </c>
      <c r="J343" s="283" t="s">
        <v>13</v>
      </c>
    </row>
    <row r="344" spans="1:10" x14ac:dyDescent="0.25">
      <c r="A344" s="273" t="s">
        <v>528</v>
      </c>
      <c r="B344" s="204" t="s">
        <v>535</v>
      </c>
      <c r="C344" s="205" t="s">
        <v>26</v>
      </c>
      <c r="D344" s="220">
        <v>1</v>
      </c>
      <c r="E344" s="225" t="s">
        <v>13</v>
      </c>
      <c r="F344" s="231" t="s">
        <v>13</v>
      </c>
      <c r="G344" s="232" t="s">
        <v>13</v>
      </c>
      <c r="H344" s="29" t="s">
        <v>13</v>
      </c>
      <c r="I344" s="29" t="s">
        <v>13</v>
      </c>
      <c r="J344" s="283" t="s">
        <v>13</v>
      </c>
    </row>
    <row r="345" spans="1:10" x14ac:dyDescent="0.25">
      <c r="A345" s="253" t="s">
        <v>536</v>
      </c>
      <c r="B345" s="201" t="s">
        <v>537</v>
      </c>
      <c r="C345" s="26" t="s">
        <v>12</v>
      </c>
      <c r="D345" s="220">
        <v>1</v>
      </c>
      <c r="E345" s="222"/>
      <c r="F345" s="231" t="s">
        <v>13</v>
      </c>
      <c r="G345" s="232" t="s">
        <v>13</v>
      </c>
      <c r="H345" s="355" t="s">
        <v>433</v>
      </c>
      <c r="I345" s="29" t="s">
        <v>13</v>
      </c>
      <c r="J345" s="283" t="s">
        <v>13</v>
      </c>
    </row>
    <row r="346" spans="1:10" x14ac:dyDescent="0.25">
      <c r="A346" s="253" t="s">
        <v>536</v>
      </c>
      <c r="B346" s="201" t="s">
        <v>538</v>
      </c>
      <c r="C346" s="29" t="s">
        <v>15</v>
      </c>
      <c r="D346" s="216" t="s">
        <v>13</v>
      </c>
      <c r="E346" s="217">
        <v>1</v>
      </c>
      <c r="F346" s="231" t="s">
        <v>13</v>
      </c>
      <c r="G346" s="232" t="s">
        <v>13</v>
      </c>
      <c r="H346" s="355" t="s">
        <v>435</v>
      </c>
      <c r="I346" s="29" t="s">
        <v>13</v>
      </c>
      <c r="J346" s="283" t="s">
        <v>13</v>
      </c>
    </row>
    <row r="347" spans="1:10" x14ac:dyDescent="0.25">
      <c r="A347" s="253" t="s">
        <v>536</v>
      </c>
      <c r="B347" s="201" t="s">
        <v>539</v>
      </c>
      <c r="C347" s="29" t="s">
        <v>17</v>
      </c>
      <c r="D347" s="218">
        <v>1</v>
      </c>
      <c r="E347" s="216" t="s">
        <v>13</v>
      </c>
      <c r="F347" s="231" t="s">
        <v>13</v>
      </c>
      <c r="G347" s="232" t="s">
        <v>13</v>
      </c>
      <c r="H347" s="355" t="s">
        <v>437</v>
      </c>
      <c r="I347" s="29" t="s">
        <v>13</v>
      </c>
      <c r="J347" s="283" t="s">
        <v>13</v>
      </c>
    </row>
    <row r="348" spans="1:10" x14ac:dyDescent="0.25">
      <c r="A348" s="253" t="s">
        <v>536</v>
      </c>
      <c r="B348" s="201" t="s">
        <v>540</v>
      </c>
      <c r="C348" s="29" t="s">
        <v>19</v>
      </c>
      <c r="D348" s="412"/>
      <c r="E348" s="409">
        <v>1</v>
      </c>
      <c r="F348" s="231" t="s">
        <v>13</v>
      </c>
      <c r="G348" s="232" t="s">
        <v>13</v>
      </c>
      <c r="H348" s="414" t="s">
        <v>541</v>
      </c>
      <c r="I348" s="413" t="s">
        <v>522</v>
      </c>
      <c r="J348" s="406" t="s">
        <v>542</v>
      </c>
    </row>
    <row r="349" spans="1:10" x14ac:dyDescent="0.25">
      <c r="A349" s="253" t="s">
        <v>536</v>
      </c>
      <c r="B349" s="201" t="s">
        <v>543</v>
      </c>
      <c r="C349" s="29" t="s">
        <v>22</v>
      </c>
      <c r="D349" s="216" t="s">
        <v>13</v>
      </c>
      <c r="E349" s="217">
        <v>1</v>
      </c>
      <c r="F349" s="231" t="s">
        <v>13</v>
      </c>
      <c r="G349" s="232" t="s">
        <v>13</v>
      </c>
      <c r="H349" s="52" t="s">
        <v>440</v>
      </c>
      <c r="I349" s="29" t="s">
        <v>13</v>
      </c>
      <c r="J349" s="283" t="s">
        <v>13</v>
      </c>
    </row>
    <row r="350" spans="1:10" x14ac:dyDescent="0.25">
      <c r="A350" s="253" t="s">
        <v>536</v>
      </c>
      <c r="B350" s="202" t="s">
        <v>544</v>
      </c>
      <c r="C350" s="203" t="s">
        <v>24</v>
      </c>
      <c r="D350" s="216" t="s">
        <v>13</v>
      </c>
      <c r="E350" s="217">
        <v>1</v>
      </c>
      <c r="F350" s="231" t="s">
        <v>13</v>
      </c>
      <c r="G350" s="232" t="s">
        <v>13</v>
      </c>
      <c r="H350" s="29" t="s">
        <v>13</v>
      </c>
      <c r="I350" s="29" t="s">
        <v>13</v>
      </c>
      <c r="J350" s="283" t="s">
        <v>13</v>
      </c>
    </row>
    <row r="351" spans="1:10" x14ac:dyDescent="0.25">
      <c r="A351" s="253" t="s">
        <v>536</v>
      </c>
      <c r="B351" s="204" t="s">
        <v>545</v>
      </c>
      <c r="C351" s="208" t="s">
        <v>26</v>
      </c>
      <c r="D351" s="225" t="s">
        <v>13</v>
      </c>
      <c r="E351" s="223">
        <v>1</v>
      </c>
      <c r="F351" s="231" t="s">
        <v>13</v>
      </c>
      <c r="G351" s="232" t="s">
        <v>13</v>
      </c>
      <c r="H351" s="29" t="s">
        <v>13</v>
      </c>
      <c r="I351" s="29" t="s">
        <v>13</v>
      </c>
      <c r="J351" s="283" t="s">
        <v>13</v>
      </c>
    </row>
    <row r="352" spans="1:10" x14ac:dyDescent="0.25">
      <c r="A352" s="253" t="s">
        <v>546</v>
      </c>
      <c r="B352" s="201" t="s">
        <v>547</v>
      </c>
      <c r="C352" s="29" t="s">
        <v>12</v>
      </c>
      <c r="D352" s="224">
        <v>1</v>
      </c>
      <c r="E352" s="221"/>
      <c r="F352" s="231" t="s">
        <v>13</v>
      </c>
      <c r="G352" s="232" t="s">
        <v>13</v>
      </c>
      <c r="H352" s="355" t="s">
        <v>433</v>
      </c>
      <c r="I352" s="29" t="s">
        <v>13</v>
      </c>
      <c r="J352" s="283" t="s">
        <v>13</v>
      </c>
    </row>
    <row r="353" spans="1:10" x14ac:dyDescent="0.25">
      <c r="A353" s="253" t="s">
        <v>546</v>
      </c>
      <c r="B353" s="201" t="s">
        <v>548</v>
      </c>
      <c r="C353" s="29" t="s">
        <v>15</v>
      </c>
      <c r="D353" s="218">
        <v>1</v>
      </c>
      <c r="E353" s="216"/>
      <c r="F353" s="231" t="s">
        <v>13</v>
      </c>
      <c r="G353" s="232" t="s">
        <v>13</v>
      </c>
      <c r="H353" s="355" t="s">
        <v>435</v>
      </c>
      <c r="I353" s="364" t="s">
        <v>549</v>
      </c>
      <c r="J353" s="283" t="s">
        <v>13</v>
      </c>
    </row>
    <row r="354" spans="1:10" x14ac:dyDescent="0.25">
      <c r="A354" s="253" t="s">
        <v>546</v>
      </c>
      <c r="B354" s="201" t="s">
        <v>550</v>
      </c>
      <c r="C354" s="29" t="s">
        <v>17</v>
      </c>
      <c r="D354" s="218">
        <v>1</v>
      </c>
      <c r="E354" s="216"/>
      <c r="F354" s="231" t="s">
        <v>13</v>
      </c>
      <c r="G354" s="232" t="s">
        <v>13</v>
      </c>
      <c r="H354" s="355" t="s">
        <v>437</v>
      </c>
      <c r="I354" s="29" t="s">
        <v>13</v>
      </c>
      <c r="J354" s="283" t="s">
        <v>13</v>
      </c>
    </row>
    <row r="355" spans="1:10" x14ac:dyDescent="0.25">
      <c r="A355" s="253" t="s">
        <v>546</v>
      </c>
      <c r="B355" s="201" t="s">
        <v>551</v>
      </c>
      <c r="C355" s="29" t="s">
        <v>19</v>
      </c>
      <c r="D355" s="216" t="s">
        <v>13</v>
      </c>
      <c r="E355" s="217">
        <v>1</v>
      </c>
      <c r="F355" s="231" t="s">
        <v>13</v>
      </c>
      <c r="G355" s="232" t="s">
        <v>13</v>
      </c>
      <c r="H355" s="395" t="s">
        <v>435</v>
      </c>
      <c r="I355" s="328" t="s">
        <v>522</v>
      </c>
      <c r="J355" s="284" t="s">
        <v>552</v>
      </c>
    </row>
    <row r="356" spans="1:10" x14ac:dyDescent="0.25">
      <c r="A356" s="253" t="s">
        <v>546</v>
      </c>
      <c r="B356" s="201" t="s">
        <v>553</v>
      </c>
      <c r="C356" s="29" t="s">
        <v>22</v>
      </c>
      <c r="D356" s="218">
        <v>1</v>
      </c>
      <c r="E356" s="216"/>
      <c r="F356" s="231" t="s">
        <v>13</v>
      </c>
      <c r="G356" s="232" t="s">
        <v>13</v>
      </c>
      <c r="H356" s="52" t="s">
        <v>440</v>
      </c>
      <c r="I356" s="29" t="s">
        <v>13</v>
      </c>
      <c r="J356" s="283" t="s">
        <v>13</v>
      </c>
    </row>
    <row r="357" spans="1:10" x14ac:dyDescent="0.25">
      <c r="A357" s="273" t="s">
        <v>546</v>
      </c>
      <c r="B357" s="202" t="s">
        <v>554</v>
      </c>
      <c r="C357" s="203" t="s">
        <v>24</v>
      </c>
      <c r="D357" s="218">
        <v>1</v>
      </c>
      <c r="E357" s="216"/>
      <c r="F357" s="231" t="s">
        <v>13</v>
      </c>
      <c r="G357" s="232" t="s">
        <v>13</v>
      </c>
      <c r="H357" s="29" t="s">
        <v>13</v>
      </c>
      <c r="I357" s="29" t="s">
        <v>13</v>
      </c>
      <c r="J357" s="283" t="s">
        <v>13</v>
      </c>
    </row>
    <row r="358" spans="1:10" x14ac:dyDescent="0.25">
      <c r="A358" s="273" t="s">
        <v>546</v>
      </c>
      <c r="B358" s="204" t="s">
        <v>555</v>
      </c>
      <c r="C358" s="205" t="s">
        <v>26</v>
      </c>
      <c r="D358" s="220">
        <v>1</v>
      </c>
      <c r="E358" s="225"/>
      <c r="F358" s="231" t="s">
        <v>13</v>
      </c>
      <c r="G358" s="232" t="s">
        <v>13</v>
      </c>
      <c r="H358" s="29" t="s">
        <v>13</v>
      </c>
      <c r="I358" s="29" t="s">
        <v>13</v>
      </c>
      <c r="J358" s="283" t="s">
        <v>13</v>
      </c>
    </row>
    <row r="359" spans="1:10" x14ac:dyDescent="0.25">
      <c r="A359" s="253" t="s">
        <v>556</v>
      </c>
      <c r="B359" s="201" t="s">
        <v>557</v>
      </c>
      <c r="C359" s="26" t="s">
        <v>12</v>
      </c>
      <c r="D359" s="221" t="s">
        <v>13</v>
      </c>
      <c r="E359" s="222">
        <v>1</v>
      </c>
      <c r="F359" s="231" t="s">
        <v>13</v>
      </c>
      <c r="G359" s="232" t="s">
        <v>13</v>
      </c>
      <c r="H359" s="355" t="s">
        <v>433</v>
      </c>
      <c r="I359" s="29" t="s">
        <v>13</v>
      </c>
      <c r="J359" s="283" t="s">
        <v>13</v>
      </c>
    </row>
    <row r="360" spans="1:10" x14ac:dyDescent="0.25">
      <c r="A360" s="253" t="s">
        <v>556</v>
      </c>
      <c r="B360" s="201" t="s">
        <v>558</v>
      </c>
      <c r="C360" s="29" t="s">
        <v>15</v>
      </c>
      <c r="D360" s="216" t="s">
        <v>13</v>
      </c>
      <c r="E360" s="217">
        <v>1</v>
      </c>
      <c r="F360" s="231" t="s">
        <v>13</v>
      </c>
      <c r="G360" s="232" t="s">
        <v>13</v>
      </c>
      <c r="H360" s="355" t="s">
        <v>435</v>
      </c>
      <c r="I360" s="29" t="s">
        <v>13</v>
      </c>
      <c r="J360" s="283" t="s">
        <v>13</v>
      </c>
    </row>
    <row r="361" spans="1:10" x14ac:dyDescent="0.25">
      <c r="A361" s="253" t="s">
        <v>556</v>
      </c>
      <c r="B361" s="201" t="s">
        <v>559</v>
      </c>
      <c r="C361" s="29" t="s">
        <v>17</v>
      </c>
      <c r="D361" s="218">
        <v>1</v>
      </c>
      <c r="E361" s="216"/>
      <c r="F361" s="231" t="s">
        <v>13</v>
      </c>
      <c r="G361" s="232" t="s">
        <v>13</v>
      </c>
      <c r="H361" s="355" t="s">
        <v>437</v>
      </c>
      <c r="I361" s="29" t="s">
        <v>13</v>
      </c>
      <c r="J361" s="283" t="s">
        <v>13</v>
      </c>
    </row>
    <row r="362" spans="1:10" x14ac:dyDescent="0.25">
      <c r="A362" s="253" t="s">
        <v>556</v>
      </c>
      <c r="B362" s="201" t="s">
        <v>560</v>
      </c>
      <c r="C362" s="29" t="s">
        <v>19</v>
      </c>
      <c r="D362" s="218"/>
      <c r="E362" s="408">
        <v>1</v>
      </c>
      <c r="F362" s="231" t="s">
        <v>13</v>
      </c>
      <c r="G362" s="232" t="s">
        <v>13</v>
      </c>
      <c r="H362" s="395" t="s">
        <v>435</v>
      </c>
      <c r="I362" s="413" t="s">
        <v>522</v>
      </c>
      <c r="J362" s="283" t="s">
        <v>13</v>
      </c>
    </row>
    <row r="363" spans="1:10" x14ac:dyDescent="0.25">
      <c r="A363" s="253" t="s">
        <v>556</v>
      </c>
      <c r="B363" s="410" t="s">
        <v>561</v>
      </c>
      <c r="C363" s="407" t="s">
        <v>22</v>
      </c>
      <c r="D363" s="216" t="s">
        <v>13</v>
      </c>
      <c r="E363" s="217">
        <v>1</v>
      </c>
      <c r="F363" s="231" t="s">
        <v>13</v>
      </c>
      <c r="G363" s="232" t="s">
        <v>13</v>
      </c>
      <c r="H363" s="52"/>
      <c r="I363" s="29" t="s">
        <v>13</v>
      </c>
      <c r="J363" s="283" t="s">
        <v>13</v>
      </c>
    </row>
    <row r="364" spans="1:10" x14ac:dyDescent="0.25">
      <c r="A364" s="253" t="s">
        <v>556</v>
      </c>
      <c r="B364" s="202" t="s">
        <v>562</v>
      </c>
      <c r="C364" s="203" t="s">
        <v>24</v>
      </c>
      <c r="D364" s="216" t="s">
        <v>13</v>
      </c>
      <c r="E364" s="217">
        <v>1</v>
      </c>
      <c r="F364" s="231" t="s">
        <v>13</v>
      </c>
      <c r="G364" s="232" t="s">
        <v>13</v>
      </c>
      <c r="H364" s="55" t="s">
        <v>13</v>
      </c>
      <c r="I364" s="29" t="s">
        <v>13</v>
      </c>
      <c r="J364" s="283" t="s">
        <v>13</v>
      </c>
    </row>
    <row r="365" spans="1:10" x14ac:dyDescent="0.25">
      <c r="A365" s="253" t="s">
        <v>556</v>
      </c>
      <c r="B365" s="204" t="s">
        <v>563</v>
      </c>
      <c r="C365" s="205" t="s">
        <v>26</v>
      </c>
      <c r="D365" s="225" t="s">
        <v>13</v>
      </c>
      <c r="E365" s="223">
        <v>1</v>
      </c>
      <c r="F365" s="280">
        <f>SUM(D338:D365)</f>
        <v>14</v>
      </c>
      <c r="G365" s="339">
        <f>SUM(E338:E365)</f>
        <v>14</v>
      </c>
      <c r="H365" s="396" t="s">
        <v>13</v>
      </c>
      <c r="I365" s="55" t="s">
        <v>13</v>
      </c>
      <c r="J365" s="298" t="s">
        <v>13</v>
      </c>
    </row>
    <row r="366" spans="1:10" x14ac:dyDescent="0.25">
      <c r="A366" s="253" t="s">
        <v>10</v>
      </c>
      <c r="B366" s="274" t="s">
        <v>564</v>
      </c>
      <c r="C366" s="248" t="s">
        <v>12</v>
      </c>
      <c r="D366" s="249">
        <v>1</v>
      </c>
      <c r="E366" s="250"/>
      <c r="F366" s="251" t="s">
        <v>13</v>
      </c>
      <c r="G366" s="314" t="s">
        <v>13</v>
      </c>
      <c r="H366" s="355" t="s">
        <v>433</v>
      </c>
      <c r="I366" s="248" t="s">
        <v>13</v>
      </c>
      <c r="J366" s="282" t="s">
        <v>13</v>
      </c>
    </row>
    <row r="367" spans="1:10" x14ac:dyDescent="0.25">
      <c r="A367" s="253" t="s">
        <v>10</v>
      </c>
      <c r="B367" s="201" t="s">
        <v>565</v>
      </c>
      <c r="C367" s="29" t="s">
        <v>15</v>
      </c>
      <c r="D367" s="218">
        <v>1</v>
      </c>
      <c r="E367" s="216"/>
      <c r="F367" s="231" t="s">
        <v>13</v>
      </c>
      <c r="G367" s="232" t="s">
        <v>13</v>
      </c>
      <c r="H367" s="355" t="s">
        <v>435</v>
      </c>
      <c r="I367" s="364" t="s">
        <v>566</v>
      </c>
      <c r="J367" s="283" t="s">
        <v>13</v>
      </c>
    </row>
    <row r="368" spans="1:10" x14ac:dyDescent="0.25">
      <c r="A368" s="253" t="s">
        <v>10</v>
      </c>
      <c r="B368" s="201" t="s">
        <v>567</v>
      </c>
      <c r="C368" s="29" t="s">
        <v>17</v>
      </c>
      <c r="D368" s="218">
        <v>1</v>
      </c>
      <c r="E368" s="216"/>
      <c r="F368" s="231" t="s">
        <v>13</v>
      </c>
      <c r="G368" s="232" t="s">
        <v>13</v>
      </c>
      <c r="H368" s="355" t="s">
        <v>437</v>
      </c>
      <c r="I368" s="29" t="s">
        <v>13</v>
      </c>
      <c r="J368" s="283" t="s">
        <v>13</v>
      </c>
    </row>
    <row r="369" spans="1:10" x14ac:dyDescent="0.25">
      <c r="A369" s="253" t="s">
        <v>10</v>
      </c>
      <c r="B369" s="201" t="s">
        <v>568</v>
      </c>
      <c r="C369" s="29" t="s">
        <v>19</v>
      </c>
      <c r="D369" s="216" t="s">
        <v>13</v>
      </c>
      <c r="E369" s="217">
        <v>1</v>
      </c>
      <c r="F369" s="231" t="s">
        <v>13</v>
      </c>
      <c r="G369" s="232" t="s">
        <v>13</v>
      </c>
      <c r="H369" s="395" t="s">
        <v>435</v>
      </c>
      <c r="I369" s="29" t="s">
        <v>13</v>
      </c>
      <c r="J369" s="283" t="s">
        <v>13</v>
      </c>
    </row>
    <row r="370" spans="1:10" x14ac:dyDescent="0.25">
      <c r="A370" s="253" t="s">
        <v>10</v>
      </c>
      <c r="B370" s="201" t="s">
        <v>569</v>
      </c>
      <c r="C370" s="29" t="s">
        <v>22</v>
      </c>
      <c r="D370" s="218">
        <v>1</v>
      </c>
      <c r="E370" s="216"/>
      <c r="F370" s="231" t="s">
        <v>13</v>
      </c>
      <c r="G370" s="232" t="s">
        <v>13</v>
      </c>
      <c r="H370" s="52" t="s">
        <v>440</v>
      </c>
      <c r="I370" s="29" t="s">
        <v>13</v>
      </c>
      <c r="J370" s="283" t="s">
        <v>13</v>
      </c>
    </row>
    <row r="371" spans="1:10" x14ac:dyDescent="0.25">
      <c r="A371" s="273" t="s">
        <v>10</v>
      </c>
      <c r="B371" s="202" t="s">
        <v>570</v>
      </c>
      <c r="C371" s="203" t="s">
        <v>24</v>
      </c>
      <c r="D371" s="218">
        <v>1</v>
      </c>
      <c r="E371" s="216"/>
      <c r="F371" s="231" t="s">
        <v>13</v>
      </c>
      <c r="G371" s="232" t="s">
        <v>13</v>
      </c>
      <c r="H371" s="29" t="s">
        <v>13</v>
      </c>
      <c r="I371" s="29" t="s">
        <v>13</v>
      </c>
      <c r="J371" s="283" t="s">
        <v>13</v>
      </c>
    </row>
    <row r="372" spans="1:10" x14ac:dyDescent="0.25">
      <c r="A372" s="273" t="s">
        <v>10</v>
      </c>
      <c r="B372" s="204" t="s">
        <v>571</v>
      </c>
      <c r="C372" s="205" t="s">
        <v>26</v>
      </c>
      <c r="D372" s="220">
        <v>1</v>
      </c>
      <c r="E372" s="225"/>
      <c r="F372" s="231" t="s">
        <v>13</v>
      </c>
      <c r="G372" s="232" t="s">
        <v>13</v>
      </c>
      <c r="H372" s="29" t="s">
        <v>13</v>
      </c>
      <c r="I372" s="29" t="s">
        <v>572</v>
      </c>
      <c r="J372" s="283" t="s">
        <v>13</v>
      </c>
    </row>
    <row r="373" spans="1:10" x14ac:dyDescent="0.25">
      <c r="A373" s="253" t="s">
        <v>27</v>
      </c>
      <c r="B373" s="201" t="s">
        <v>573</v>
      </c>
      <c r="C373" s="26" t="s">
        <v>12</v>
      </c>
      <c r="D373" s="221" t="s">
        <v>13</v>
      </c>
      <c r="E373" s="222">
        <v>1</v>
      </c>
      <c r="F373" s="231" t="s">
        <v>13</v>
      </c>
      <c r="G373" s="232" t="s">
        <v>13</v>
      </c>
      <c r="H373" s="355" t="s">
        <v>433</v>
      </c>
      <c r="I373" s="29" t="s">
        <v>13</v>
      </c>
      <c r="J373" s="283" t="s">
        <v>13</v>
      </c>
    </row>
    <row r="374" spans="1:10" x14ac:dyDescent="0.25">
      <c r="A374" s="253" t="s">
        <v>27</v>
      </c>
      <c r="B374" s="201" t="s">
        <v>574</v>
      </c>
      <c r="C374" s="29" t="s">
        <v>15</v>
      </c>
      <c r="D374" s="216" t="s">
        <v>13</v>
      </c>
      <c r="E374" s="217">
        <v>1</v>
      </c>
      <c r="F374" s="231" t="s">
        <v>13</v>
      </c>
      <c r="G374" s="232" t="s">
        <v>13</v>
      </c>
      <c r="H374" s="355" t="s">
        <v>435</v>
      </c>
      <c r="I374" s="29" t="s">
        <v>13</v>
      </c>
      <c r="J374" s="283" t="s">
        <v>13</v>
      </c>
    </row>
    <row r="375" spans="1:10" x14ac:dyDescent="0.25">
      <c r="A375" s="253" t="s">
        <v>27</v>
      </c>
      <c r="B375" s="201" t="s">
        <v>575</v>
      </c>
      <c r="C375" s="29" t="s">
        <v>17</v>
      </c>
      <c r="D375" s="218">
        <v>1</v>
      </c>
      <c r="E375" s="216"/>
      <c r="F375" s="231" t="s">
        <v>13</v>
      </c>
      <c r="G375" s="232" t="s">
        <v>13</v>
      </c>
      <c r="H375" s="355" t="s">
        <v>437</v>
      </c>
      <c r="I375" s="29" t="s">
        <v>13</v>
      </c>
      <c r="J375" s="283" t="s">
        <v>13</v>
      </c>
    </row>
    <row r="376" spans="1:10" x14ac:dyDescent="0.25">
      <c r="A376" s="253" t="s">
        <v>27</v>
      </c>
      <c r="B376" s="201" t="s">
        <v>576</v>
      </c>
      <c r="C376" s="29" t="s">
        <v>19</v>
      </c>
      <c r="D376" s="218">
        <v>1</v>
      </c>
      <c r="E376" s="216"/>
      <c r="F376" s="231" t="s">
        <v>13</v>
      </c>
      <c r="G376" s="232" t="s">
        <v>13</v>
      </c>
      <c r="H376" s="395" t="s">
        <v>435</v>
      </c>
      <c r="I376" s="29" t="s">
        <v>13</v>
      </c>
      <c r="J376" s="283" t="s">
        <v>13</v>
      </c>
    </row>
    <row r="377" spans="1:10" x14ac:dyDescent="0.25">
      <c r="A377" s="253" t="s">
        <v>27</v>
      </c>
      <c r="B377" s="201" t="s">
        <v>577</v>
      </c>
      <c r="C377" s="29" t="s">
        <v>22</v>
      </c>
      <c r="D377" s="216" t="s">
        <v>13</v>
      </c>
      <c r="E377" s="217">
        <v>1</v>
      </c>
      <c r="F377" s="231" t="s">
        <v>13</v>
      </c>
      <c r="G377" s="232" t="s">
        <v>13</v>
      </c>
      <c r="H377" s="52" t="s">
        <v>440</v>
      </c>
      <c r="I377" s="29" t="s">
        <v>13</v>
      </c>
      <c r="J377" s="283" t="s">
        <v>13</v>
      </c>
    </row>
    <row r="378" spans="1:10" x14ac:dyDescent="0.25">
      <c r="A378" s="253" t="s">
        <v>27</v>
      </c>
      <c r="B378" s="202" t="s">
        <v>578</v>
      </c>
      <c r="C378" s="203" t="s">
        <v>24</v>
      </c>
      <c r="D378" s="216" t="s">
        <v>13</v>
      </c>
      <c r="E378" s="217">
        <v>1</v>
      </c>
      <c r="F378" s="231" t="s">
        <v>13</v>
      </c>
      <c r="G378" s="232" t="s">
        <v>13</v>
      </c>
      <c r="H378" s="29" t="s">
        <v>13</v>
      </c>
      <c r="I378" s="29" t="s">
        <v>13</v>
      </c>
      <c r="J378" s="283" t="s">
        <v>13</v>
      </c>
    </row>
    <row r="379" spans="1:10" x14ac:dyDescent="0.25">
      <c r="A379" s="253" t="s">
        <v>27</v>
      </c>
      <c r="B379" s="204" t="s">
        <v>579</v>
      </c>
      <c r="C379" s="208" t="s">
        <v>26</v>
      </c>
      <c r="D379" s="225">
        <v>0.5</v>
      </c>
      <c r="E379" s="223">
        <v>0.5</v>
      </c>
      <c r="F379" s="231" t="s">
        <v>13</v>
      </c>
      <c r="G379" s="232" t="s">
        <v>13</v>
      </c>
      <c r="H379" s="29" t="s">
        <v>13</v>
      </c>
      <c r="I379" s="29" t="s">
        <v>13</v>
      </c>
      <c r="J379" s="283" t="s">
        <v>580</v>
      </c>
    </row>
    <row r="380" spans="1:10" x14ac:dyDescent="0.25">
      <c r="A380" s="253" t="s">
        <v>41</v>
      </c>
      <c r="B380" s="394" t="s">
        <v>581</v>
      </c>
      <c r="C380" s="381" t="s">
        <v>12</v>
      </c>
      <c r="D380" s="224">
        <v>0.5</v>
      </c>
      <c r="E380" s="221">
        <v>0.5</v>
      </c>
      <c r="F380" s="231" t="s">
        <v>13</v>
      </c>
      <c r="G380" s="232" t="s">
        <v>13</v>
      </c>
      <c r="H380" s="29" t="s">
        <v>13</v>
      </c>
      <c r="I380" s="29" t="s">
        <v>13</v>
      </c>
      <c r="J380" s="283" t="s">
        <v>13</v>
      </c>
    </row>
    <row r="381" spans="1:10" x14ac:dyDescent="0.25">
      <c r="A381" s="253" t="s">
        <v>41</v>
      </c>
      <c r="B381" s="394" t="s">
        <v>582</v>
      </c>
      <c r="C381" s="381" t="s">
        <v>15</v>
      </c>
      <c r="D381" s="218">
        <v>1</v>
      </c>
      <c r="E381" s="216"/>
      <c r="F381" s="231" t="s">
        <v>13</v>
      </c>
      <c r="G381" s="232" t="s">
        <v>13</v>
      </c>
      <c r="H381" s="29" t="s">
        <v>13</v>
      </c>
      <c r="I381" s="29" t="s">
        <v>13</v>
      </c>
      <c r="J381" s="283" t="s">
        <v>13</v>
      </c>
    </row>
    <row r="382" spans="1:10" x14ac:dyDescent="0.25">
      <c r="A382" s="253" t="s">
        <v>41</v>
      </c>
      <c r="B382" s="206" t="s">
        <v>583</v>
      </c>
      <c r="C382" s="200" t="s">
        <v>17</v>
      </c>
      <c r="D382" s="226"/>
      <c r="E382" s="227">
        <v>1</v>
      </c>
      <c r="F382" s="231" t="s">
        <v>13</v>
      </c>
      <c r="G382" s="232" t="s">
        <v>13</v>
      </c>
      <c r="H382" s="29" t="s">
        <v>13</v>
      </c>
      <c r="I382" s="29" t="s">
        <v>13</v>
      </c>
      <c r="J382" s="283" t="s">
        <v>584</v>
      </c>
    </row>
    <row r="383" spans="1:10" x14ac:dyDescent="0.25">
      <c r="A383" s="253" t="s">
        <v>41</v>
      </c>
      <c r="B383" s="206" t="s">
        <v>585</v>
      </c>
      <c r="C383" s="200" t="s">
        <v>19</v>
      </c>
      <c r="D383" s="221" t="s">
        <v>13</v>
      </c>
      <c r="E383" s="217">
        <v>1</v>
      </c>
      <c r="F383" s="231" t="s">
        <v>13</v>
      </c>
      <c r="G383" s="232" t="s">
        <v>13</v>
      </c>
      <c r="H383" s="29" t="s">
        <v>13</v>
      </c>
      <c r="I383" s="29" t="s">
        <v>13</v>
      </c>
      <c r="J383" s="283" t="s">
        <v>586</v>
      </c>
    </row>
    <row r="384" spans="1:10" x14ac:dyDescent="0.25">
      <c r="A384" s="253" t="s">
        <v>41</v>
      </c>
      <c r="B384" s="206" t="s">
        <v>587</v>
      </c>
      <c r="C384" s="200" t="s">
        <v>22</v>
      </c>
      <c r="D384" s="218">
        <v>1</v>
      </c>
      <c r="E384" s="216"/>
      <c r="F384" s="231" t="s">
        <v>13</v>
      </c>
      <c r="G384" s="232" t="s">
        <v>13</v>
      </c>
      <c r="H384" s="29" t="s">
        <v>13</v>
      </c>
      <c r="I384" s="29" t="s">
        <v>13</v>
      </c>
      <c r="J384" s="283" t="s">
        <v>13</v>
      </c>
    </row>
    <row r="385" spans="1:14" x14ac:dyDescent="0.25">
      <c r="A385" s="273" t="s">
        <v>41</v>
      </c>
      <c r="B385" s="202" t="s">
        <v>588</v>
      </c>
      <c r="C385" s="203" t="s">
        <v>24</v>
      </c>
      <c r="D385" s="218">
        <v>1</v>
      </c>
      <c r="E385" s="216"/>
      <c r="F385" s="231" t="s">
        <v>13</v>
      </c>
      <c r="G385" s="232" t="s">
        <v>13</v>
      </c>
      <c r="H385" s="29" t="s">
        <v>13</v>
      </c>
      <c r="I385" s="29" t="s">
        <v>13</v>
      </c>
      <c r="J385" s="283" t="s">
        <v>13</v>
      </c>
    </row>
    <row r="386" spans="1:14" x14ac:dyDescent="0.25">
      <c r="A386" s="273" t="s">
        <v>41</v>
      </c>
      <c r="B386" s="204" t="s">
        <v>589</v>
      </c>
      <c r="C386" s="205" t="s">
        <v>26</v>
      </c>
      <c r="D386" s="220">
        <v>1</v>
      </c>
      <c r="E386" s="225"/>
      <c r="F386" s="231" t="s">
        <v>13</v>
      </c>
      <c r="G386" s="232" t="s">
        <v>13</v>
      </c>
      <c r="H386" s="29" t="s">
        <v>13</v>
      </c>
      <c r="I386" s="29" t="s">
        <v>13</v>
      </c>
      <c r="J386" s="283" t="s">
        <v>13</v>
      </c>
    </row>
    <row r="387" spans="1:14" x14ac:dyDescent="0.25">
      <c r="A387" s="253" t="s">
        <v>53</v>
      </c>
      <c r="B387" s="385">
        <v>45292</v>
      </c>
      <c r="C387" s="393" t="s">
        <v>12</v>
      </c>
      <c r="D387" s="221">
        <v>1</v>
      </c>
      <c r="E387" s="222"/>
      <c r="F387" s="231" t="s">
        <v>13</v>
      </c>
      <c r="G387" s="232" t="s">
        <v>13</v>
      </c>
      <c r="H387" s="29" t="s">
        <v>13</v>
      </c>
      <c r="I387" s="29" t="s">
        <v>13</v>
      </c>
      <c r="J387" s="283" t="s">
        <v>13</v>
      </c>
    </row>
    <row r="388" spans="1:14" x14ac:dyDescent="0.25">
      <c r="A388" s="253" t="s">
        <v>53</v>
      </c>
      <c r="B388" s="388">
        <v>45293</v>
      </c>
      <c r="C388" s="200" t="s">
        <v>15</v>
      </c>
      <c r="D388" s="216">
        <v>1</v>
      </c>
      <c r="E388" s="217"/>
      <c r="F388" s="231" t="s">
        <v>13</v>
      </c>
      <c r="G388" s="232" t="s">
        <v>13</v>
      </c>
      <c r="H388" s="29" t="s">
        <v>590</v>
      </c>
      <c r="I388" s="29" t="s">
        <v>13</v>
      </c>
      <c r="J388" s="283" t="s">
        <v>591</v>
      </c>
    </row>
    <row r="389" spans="1:14" x14ac:dyDescent="0.25">
      <c r="A389" s="253" t="s">
        <v>53</v>
      </c>
      <c r="B389" s="388">
        <v>45294</v>
      </c>
      <c r="C389" s="215" t="s">
        <v>17</v>
      </c>
      <c r="D389" s="220"/>
      <c r="E389" s="225">
        <v>1</v>
      </c>
      <c r="F389" s="233" t="s">
        <v>13</v>
      </c>
      <c r="G389" s="234" t="s">
        <v>13</v>
      </c>
      <c r="H389" s="29" t="s">
        <v>13</v>
      </c>
      <c r="I389" s="29" t="s">
        <v>13</v>
      </c>
      <c r="J389" s="283" t="s">
        <v>13</v>
      </c>
    </row>
    <row r="390" spans="1:14" x14ac:dyDescent="0.25">
      <c r="A390" s="253" t="s">
        <v>53</v>
      </c>
      <c r="B390" s="388">
        <v>45295</v>
      </c>
      <c r="C390" s="207" t="s">
        <v>19</v>
      </c>
      <c r="D390" s="224"/>
      <c r="E390" s="221">
        <v>1</v>
      </c>
      <c r="F390" s="235" t="s">
        <v>13</v>
      </c>
      <c r="G390" s="236" t="s">
        <v>13</v>
      </c>
      <c r="H390" s="29" t="s">
        <v>13</v>
      </c>
      <c r="I390" s="29" t="s">
        <v>13</v>
      </c>
      <c r="J390" s="283" t="s">
        <v>13</v>
      </c>
    </row>
    <row r="391" spans="1:14" x14ac:dyDescent="0.25">
      <c r="A391" s="253" t="s">
        <v>53</v>
      </c>
      <c r="B391" s="388">
        <v>45296</v>
      </c>
      <c r="C391" s="200" t="s">
        <v>22</v>
      </c>
      <c r="D391" s="216"/>
      <c r="E391" s="217">
        <v>1</v>
      </c>
      <c r="F391" s="231" t="s">
        <v>13</v>
      </c>
      <c r="G391" s="232" t="s">
        <v>13</v>
      </c>
      <c r="H391" s="29" t="s">
        <v>13</v>
      </c>
      <c r="I391" s="29" t="s">
        <v>13</v>
      </c>
      <c r="J391" s="283" t="s">
        <v>13</v>
      </c>
    </row>
    <row r="392" spans="1:14" x14ac:dyDescent="0.25">
      <c r="A392" s="253" t="s">
        <v>53</v>
      </c>
      <c r="B392" s="385">
        <v>45297</v>
      </c>
      <c r="C392" s="30" t="s">
        <v>24</v>
      </c>
      <c r="D392" s="216"/>
      <c r="E392" s="217">
        <v>1</v>
      </c>
      <c r="F392" s="231" t="s">
        <v>13</v>
      </c>
      <c r="G392" s="234" t="s">
        <v>13</v>
      </c>
      <c r="H392" s="55" t="s">
        <v>13</v>
      </c>
      <c r="I392" s="29" t="s">
        <v>13</v>
      </c>
      <c r="J392" s="283" t="s">
        <v>13</v>
      </c>
    </row>
    <row r="393" spans="1:14" x14ac:dyDescent="0.25">
      <c r="A393" s="278" t="s">
        <v>53</v>
      </c>
      <c r="B393" s="385">
        <v>45298</v>
      </c>
      <c r="C393" s="54" t="s">
        <v>26</v>
      </c>
      <c r="D393" s="225"/>
      <c r="E393" s="223">
        <v>1</v>
      </c>
      <c r="F393" s="280">
        <f>SUM(D366:D393)</f>
        <v>15</v>
      </c>
      <c r="G393" s="418">
        <f>SUM(E366:E393)</f>
        <v>13</v>
      </c>
      <c r="H393" s="396" t="s">
        <v>13</v>
      </c>
      <c r="I393" s="55" t="s">
        <v>13</v>
      </c>
      <c r="J393" s="298" t="s">
        <v>13</v>
      </c>
      <c r="K393">
        <v>364</v>
      </c>
      <c r="L393" s="389">
        <f>SUM(F30:F393)</f>
        <v>198</v>
      </c>
      <c r="M393" s="391">
        <f>SUM(G30:G393)</f>
        <v>166</v>
      </c>
      <c r="N393">
        <f>L393-M393</f>
        <v>32</v>
      </c>
    </row>
    <row r="394" spans="1:14" x14ac:dyDescent="0.25">
      <c r="A394" s="272" t="s">
        <v>64</v>
      </c>
      <c r="B394" s="377">
        <v>45299</v>
      </c>
      <c r="C394" s="248" t="s">
        <v>12</v>
      </c>
      <c r="D394" s="249">
        <v>1</v>
      </c>
      <c r="E394" s="275" t="s">
        <v>13</v>
      </c>
      <c r="F394" s="251" t="s">
        <v>13</v>
      </c>
      <c r="G394" s="415" t="s">
        <v>13</v>
      </c>
      <c r="H394" s="29" t="s">
        <v>433</v>
      </c>
      <c r="I394" s="248" t="s">
        <v>13</v>
      </c>
      <c r="J394" s="282" t="s">
        <v>13</v>
      </c>
      <c r="L394" s="390">
        <f>L393/K393*100</f>
        <v>54.395604395604394</v>
      </c>
      <c r="M394" s="392">
        <f>M393/K393*100</f>
        <v>45.604395604395606</v>
      </c>
    </row>
    <row r="395" spans="1:14" x14ac:dyDescent="0.25">
      <c r="A395" s="253" t="s">
        <v>64</v>
      </c>
      <c r="B395" s="369">
        <v>45300</v>
      </c>
      <c r="C395" s="29" t="s">
        <v>15</v>
      </c>
      <c r="D395" s="218">
        <v>1</v>
      </c>
      <c r="E395" s="216" t="s">
        <v>13</v>
      </c>
      <c r="F395" s="231" t="s">
        <v>13</v>
      </c>
      <c r="G395" s="416" t="s">
        <v>13</v>
      </c>
      <c r="H395" s="29" t="s">
        <v>435</v>
      </c>
      <c r="I395" s="29" t="s">
        <v>13</v>
      </c>
      <c r="J395" s="283" t="s">
        <v>13</v>
      </c>
    </row>
    <row r="396" spans="1:14" x14ac:dyDescent="0.25">
      <c r="A396" s="253" t="s">
        <v>64</v>
      </c>
      <c r="B396" s="369">
        <v>45301</v>
      </c>
      <c r="C396" s="29" t="s">
        <v>17</v>
      </c>
      <c r="D396" s="218">
        <v>1</v>
      </c>
      <c r="E396" s="216" t="s">
        <v>13</v>
      </c>
      <c r="F396" s="231" t="s">
        <v>13</v>
      </c>
      <c r="G396" s="416" t="s">
        <v>13</v>
      </c>
      <c r="H396" s="29" t="s">
        <v>437</v>
      </c>
      <c r="I396" s="29" t="s">
        <v>13</v>
      </c>
      <c r="J396" s="283" t="s">
        <v>13</v>
      </c>
    </row>
    <row r="397" spans="1:14" x14ac:dyDescent="0.25">
      <c r="A397" s="253" t="s">
        <v>64</v>
      </c>
      <c r="B397" s="369">
        <v>45302</v>
      </c>
      <c r="C397" s="29" t="s">
        <v>19</v>
      </c>
      <c r="D397" s="216" t="s">
        <v>13</v>
      </c>
      <c r="E397" s="217">
        <v>1</v>
      </c>
      <c r="F397" s="231" t="s">
        <v>13</v>
      </c>
      <c r="G397" s="416" t="s">
        <v>13</v>
      </c>
      <c r="H397" s="29" t="s">
        <v>435</v>
      </c>
      <c r="I397" s="29" t="s">
        <v>13</v>
      </c>
      <c r="J397" s="283" t="s">
        <v>13</v>
      </c>
    </row>
    <row r="398" spans="1:14" x14ac:dyDescent="0.25">
      <c r="A398" s="253" t="s">
        <v>64</v>
      </c>
      <c r="B398" s="369">
        <v>45303</v>
      </c>
      <c r="C398" s="29" t="s">
        <v>22</v>
      </c>
      <c r="D398" s="218">
        <v>1</v>
      </c>
      <c r="E398" s="216"/>
      <c r="F398" s="231" t="s">
        <v>13</v>
      </c>
      <c r="G398" s="416" t="s">
        <v>13</v>
      </c>
      <c r="H398" s="29" t="s">
        <v>440</v>
      </c>
      <c r="I398" s="29" t="s">
        <v>13</v>
      </c>
      <c r="J398" s="283" t="s">
        <v>13</v>
      </c>
    </row>
    <row r="399" spans="1:14" x14ac:dyDescent="0.25">
      <c r="A399" s="273" t="s">
        <v>64</v>
      </c>
      <c r="B399" s="385">
        <v>45304</v>
      </c>
      <c r="C399" s="205" t="s">
        <v>24</v>
      </c>
      <c r="D399" s="218">
        <v>1</v>
      </c>
      <c r="E399" s="216"/>
      <c r="F399" s="231" t="s">
        <v>13</v>
      </c>
      <c r="G399" s="416" t="s">
        <v>13</v>
      </c>
      <c r="H399" s="29" t="s">
        <v>13</v>
      </c>
      <c r="I399" s="29" t="s">
        <v>13</v>
      </c>
      <c r="J399" s="283" t="s">
        <v>13</v>
      </c>
    </row>
    <row r="400" spans="1:14" x14ac:dyDescent="0.25">
      <c r="A400" s="273" t="s">
        <v>64</v>
      </c>
      <c r="B400" s="385">
        <v>45305</v>
      </c>
      <c r="C400" s="51" t="s">
        <v>26</v>
      </c>
      <c r="D400" s="220">
        <v>1</v>
      </c>
      <c r="E400" s="225"/>
      <c r="F400" s="231" t="s">
        <v>13</v>
      </c>
      <c r="G400" s="416" t="s">
        <v>13</v>
      </c>
      <c r="H400" s="29" t="s">
        <v>13</v>
      </c>
      <c r="I400" s="29" t="s">
        <v>13</v>
      </c>
      <c r="J400" s="283" t="s">
        <v>13</v>
      </c>
    </row>
    <row r="401" spans="1:10" x14ac:dyDescent="0.25">
      <c r="A401" s="253" t="s">
        <v>72</v>
      </c>
      <c r="B401" s="369">
        <v>45306</v>
      </c>
      <c r="C401" s="52" t="s">
        <v>12</v>
      </c>
      <c r="D401" s="221" t="s">
        <v>13</v>
      </c>
      <c r="E401" s="222">
        <v>1</v>
      </c>
      <c r="F401" s="231" t="s">
        <v>13</v>
      </c>
      <c r="G401" s="416" t="s">
        <v>13</v>
      </c>
      <c r="H401" s="29" t="s">
        <v>433</v>
      </c>
      <c r="I401" s="29" t="s">
        <v>13</v>
      </c>
      <c r="J401" s="283" t="s">
        <v>13</v>
      </c>
    </row>
    <row r="402" spans="1:10" x14ac:dyDescent="0.25">
      <c r="A402" s="253" t="s">
        <v>72</v>
      </c>
      <c r="B402" s="369">
        <v>45307</v>
      </c>
      <c r="C402" s="52" t="s">
        <v>15</v>
      </c>
      <c r="D402" s="216" t="s">
        <v>13</v>
      </c>
      <c r="E402" s="217">
        <v>1</v>
      </c>
      <c r="F402" s="231" t="s">
        <v>13</v>
      </c>
      <c r="G402" s="416" t="s">
        <v>13</v>
      </c>
      <c r="H402" s="29" t="s">
        <v>435</v>
      </c>
      <c r="I402" s="29" t="s">
        <v>13</v>
      </c>
      <c r="J402" s="283" t="s">
        <v>592</v>
      </c>
    </row>
    <row r="403" spans="1:10" x14ac:dyDescent="0.25">
      <c r="A403" s="253" t="s">
        <v>72</v>
      </c>
      <c r="B403" s="369">
        <v>45308</v>
      </c>
      <c r="C403" s="52" t="s">
        <v>17</v>
      </c>
      <c r="D403" s="218">
        <v>1</v>
      </c>
      <c r="E403" s="216"/>
      <c r="F403" s="231" t="s">
        <v>13</v>
      </c>
      <c r="G403" s="416" t="s">
        <v>13</v>
      </c>
      <c r="H403" s="29" t="s">
        <v>437</v>
      </c>
      <c r="I403" s="29" t="s">
        <v>13</v>
      </c>
      <c r="J403" s="283" t="s">
        <v>13</v>
      </c>
    </row>
    <row r="404" spans="1:10" x14ac:dyDescent="0.25">
      <c r="A404" s="253" t="s">
        <v>72</v>
      </c>
      <c r="B404" s="369">
        <v>45309</v>
      </c>
      <c r="C404" s="52" t="s">
        <v>19</v>
      </c>
      <c r="D404" s="218">
        <v>1</v>
      </c>
      <c r="E404" s="216"/>
      <c r="F404" s="231" t="s">
        <v>13</v>
      </c>
      <c r="G404" s="416" t="s">
        <v>13</v>
      </c>
      <c r="H404" s="29" t="s">
        <v>435</v>
      </c>
      <c r="I404" s="29" t="s">
        <v>13</v>
      </c>
      <c r="J404" s="283" t="s">
        <v>13</v>
      </c>
    </row>
    <row r="405" spans="1:10" x14ac:dyDescent="0.25">
      <c r="A405" s="253" t="s">
        <v>72</v>
      </c>
      <c r="B405" s="369">
        <v>45310</v>
      </c>
      <c r="C405" s="52" t="s">
        <v>22</v>
      </c>
      <c r="D405" s="216" t="s">
        <v>13</v>
      </c>
      <c r="E405" s="217">
        <v>1</v>
      </c>
      <c r="F405" s="231" t="s">
        <v>13</v>
      </c>
      <c r="G405" s="416" t="s">
        <v>13</v>
      </c>
      <c r="H405" s="29" t="s">
        <v>440</v>
      </c>
      <c r="I405" s="29" t="s">
        <v>13</v>
      </c>
      <c r="J405" s="283" t="s">
        <v>13</v>
      </c>
    </row>
    <row r="406" spans="1:10" x14ac:dyDescent="0.25">
      <c r="A406" s="253" t="s">
        <v>72</v>
      </c>
      <c r="B406" s="385">
        <v>45311</v>
      </c>
      <c r="C406" s="51" t="s">
        <v>24</v>
      </c>
      <c r="D406" s="225"/>
      <c r="E406" s="223">
        <v>1</v>
      </c>
      <c r="F406" s="231" t="s">
        <v>13</v>
      </c>
      <c r="G406" s="416" t="s">
        <v>13</v>
      </c>
      <c r="H406" s="29" t="s">
        <v>13</v>
      </c>
      <c r="I406" s="29" t="s">
        <v>13</v>
      </c>
      <c r="J406" s="283" t="s">
        <v>13</v>
      </c>
    </row>
    <row r="407" spans="1:10" x14ac:dyDescent="0.25">
      <c r="A407" s="253" t="s">
        <v>72</v>
      </c>
      <c r="B407" s="385">
        <v>45312</v>
      </c>
      <c r="C407" s="78" t="s">
        <v>26</v>
      </c>
      <c r="D407" s="420"/>
      <c r="E407" s="421">
        <v>1</v>
      </c>
      <c r="F407" s="233" t="s">
        <v>13</v>
      </c>
      <c r="G407" s="416" t="s">
        <v>13</v>
      </c>
      <c r="H407" s="29" t="s">
        <v>13</v>
      </c>
      <c r="I407" s="55" t="s">
        <v>13</v>
      </c>
      <c r="J407" s="298" t="s">
        <v>13</v>
      </c>
    </row>
    <row r="408" spans="1:10" x14ac:dyDescent="0.25">
      <c r="A408" s="253" t="s">
        <v>80</v>
      </c>
      <c r="B408" s="369">
        <v>45313</v>
      </c>
      <c r="C408" s="52" t="s">
        <v>12</v>
      </c>
      <c r="D408" s="218">
        <v>1</v>
      </c>
      <c r="E408" s="422" t="s">
        <v>13</v>
      </c>
      <c r="F408" s="367" t="s">
        <v>13</v>
      </c>
      <c r="G408" s="416" t="s">
        <v>13</v>
      </c>
      <c r="H408" s="29" t="s">
        <v>433</v>
      </c>
      <c r="I408" s="52" t="s">
        <v>13</v>
      </c>
      <c r="J408" s="372" t="s">
        <v>13</v>
      </c>
    </row>
    <row r="409" spans="1:10" x14ac:dyDescent="0.25">
      <c r="A409" s="253" t="s">
        <v>80</v>
      </c>
      <c r="B409" s="369">
        <v>45314</v>
      </c>
      <c r="C409" s="52" t="s">
        <v>15</v>
      </c>
      <c r="D409" s="218">
        <v>1</v>
      </c>
      <c r="E409" s="216" t="s">
        <v>13</v>
      </c>
      <c r="F409" s="367" t="s">
        <v>13</v>
      </c>
      <c r="G409" s="416" t="s">
        <v>13</v>
      </c>
      <c r="H409" s="29" t="s">
        <v>435</v>
      </c>
      <c r="I409" s="52" t="s">
        <v>13</v>
      </c>
      <c r="J409" s="372" t="s">
        <v>13</v>
      </c>
    </row>
    <row r="410" spans="1:10" x14ac:dyDescent="0.25">
      <c r="A410" s="253" t="s">
        <v>80</v>
      </c>
      <c r="B410" s="369">
        <v>45315</v>
      </c>
      <c r="C410" s="52" t="s">
        <v>17</v>
      </c>
      <c r="D410" s="218">
        <v>1</v>
      </c>
      <c r="E410" s="216" t="s">
        <v>13</v>
      </c>
      <c r="F410" s="367" t="s">
        <v>13</v>
      </c>
      <c r="G410" s="416" t="s">
        <v>13</v>
      </c>
      <c r="H410" s="29" t="s">
        <v>437</v>
      </c>
      <c r="I410" s="52" t="s">
        <v>13</v>
      </c>
      <c r="J410" s="372" t="s">
        <v>13</v>
      </c>
    </row>
    <row r="411" spans="1:10" x14ac:dyDescent="0.25">
      <c r="A411" s="253" t="s">
        <v>80</v>
      </c>
      <c r="B411" s="369">
        <v>45316</v>
      </c>
      <c r="C411" s="52" t="s">
        <v>19</v>
      </c>
      <c r="D411" s="216" t="s">
        <v>13</v>
      </c>
      <c r="E411" s="217">
        <v>1</v>
      </c>
      <c r="F411" s="367" t="s">
        <v>13</v>
      </c>
      <c r="G411" s="416" t="s">
        <v>13</v>
      </c>
      <c r="H411" s="29" t="s">
        <v>435</v>
      </c>
      <c r="I411" s="52" t="s">
        <v>13</v>
      </c>
      <c r="J411" s="372" t="s">
        <v>13</v>
      </c>
    </row>
    <row r="412" spans="1:10" x14ac:dyDescent="0.25">
      <c r="A412" s="253" t="s">
        <v>80</v>
      </c>
      <c r="B412" s="369">
        <v>45317</v>
      </c>
      <c r="C412" s="52" t="s">
        <v>22</v>
      </c>
      <c r="D412" s="218">
        <v>1</v>
      </c>
      <c r="E412" s="333"/>
      <c r="F412" s="367" t="s">
        <v>13</v>
      </c>
      <c r="G412" s="416" t="s">
        <v>13</v>
      </c>
      <c r="H412" s="29" t="s">
        <v>440</v>
      </c>
      <c r="I412" s="52" t="s">
        <v>13</v>
      </c>
      <c r="J412" s="372" t="s">
        <v>13</v>
      </c>
    </row>
    <row r="413" spans="1:10" x14ac:dyDescent="0.25">
      <c r="A413" s="273" t="s">
        <v>80</v>
      </c>
      <c r="B413" s="385">
        <v>45318</v>
      </c>
      <c r="C413" s="51" t="s">
        <v>24</v>
      </c>
      <c r="D413" s="218">
        <v>1</v>
      </c>
      <c r="E413" s="333"/>
      <c r="F413" s="367" t="s">
        <v>13</v>
      </c>
      <c r="G413" s="416" t="s">
        <v>13</v>
      </c>
      <c r="H413" s="29" t="s">
        <v>13</v>
      </c>
      <c r="I413" s="52" t="s">
        <v>13</v>
      </c>
      <c r="J413" s="372" t="s">
        <v>13</v>
      </c>
    </row>
    <row r="414" spans="1:10" x14ac:dyDescent="0.25">
      <c r="A414" s="273" t="s">
        <v>80</v>
      </c>
      <c r="B414" s="385">
        <v>45319</v>
      </c>
      <c r="C414" s="51" t="s">
        <v>26</v>
      </c>
      <c r="D414" s="220">
        <v>1</v>
      </c>
      <c r="E414" s="333"/>
      <c r="F414" s="367" t="s">
        <v>13</v>
      </c>
      <c r="G414" s="416" t="s">
        <v>13</v>
      </c>
      <c r="H414" s="29" t="s">
        <v>13</v>
      </c>
      <c r="I414" s="52" t="s">
        <v>13</v>
      </c>
      <c r="J414" s="372" t="s">
        <v>13</v>
      </c>
    </row>
    <row r="415" spans="1:10" x14ac:dyDescent="0.25">
      <c r="A415" s="253" t="s">
        <v>89</v>
      </c>
      <c r="B415" s="369">
        <v>45320</v>
      </c>
      <c r="C415" s="52" t="s">
        <v>12</v>
      </c>
      <c r="D415" s="221" t="s">
        <v>13</v>
      </c>
      <c r="E415" s="222">
        <v>1</v>
      </c>
      <c r="F415" s="367" t="s">
        <v>13</v>
      </c>
      <c r="G415" s="416" t="s">
        <v>13</v>
      </c>
      <c r="H415" s="29" t="s">
        <v>433</v>
      </c>
      <c r="I415" s="52" t="s">
        <v>13</v>
      </c>
      <c r="J415" s="372" t="s">
        <v>13</v>
      </c>
    </row>
    <row r="416" spans="1:10" x14ac:dyDescent="0.25">
      <c r="A416" s="253" t="s">
        <v>89</v>
      </c>
      <c r="B416" s="369">
        <v>45321</v>
      </c>
      <c r="C416" s="52" t="s">
        <v>15</v>
      </c>
      <c r="D416" s="216" t="s">
        <v>13</v>
      </c>
      <c r="E416" s="217">
        <v>1</v>
      </c>
      <c r="F416" s="367" t="s">
        <v>13</v>
      </c>
      <c r="G416" s="416" t="s">
        <v>13</v>
      </c>
      <c r="H416" s="29" t="s">
        <v>435</v>
      </c>
      <c r="I416" s="52" t="s">
        <v>13</v>
      </c>
      <c r="J416" s="372" t="s">
        <v>13</v>
      </c>
    </row>
    <row r="417" spans="1:10" x14ac:dyDescent="0.25">
      <c r="A417" s="253" t="s">
        <v>89</v>
      </c>
      <c r="B417" s="369">
        <v>45322</v>
      </c>
      <c r="C417" s="52" t="s">
        <v>17</v>
      </c>
      <c r="D417" s="218">
        <v>1</v>
      </c>
      <c r="E417" s="216"/>
      <c r="F417" s="367" t="s">
        <v>13</v>
      </c>
      <c r="G417" s="416" t="s">
        <v>13</v>
      </c>
      <c r="H417" s="29" t="s">
        <v>437</v>
      </c>
      <c r="I417" s="52" t="s">
        <v>13</v>
      </c>
      <c r="J417" s="372" t="s">
        <v>13</v>
      </c>
    </row>
    <row r="418" spans="1:10" x14ac:dyDescent="0.25">
      <c r="A418" s="253" t="s">
        <v>89</v>
      </c>
      <c r="B418" s="369">
        <v>45323</v>
      </c>
      <c r="C418" s="52" t="s">
        <v>19</v>
      </c>
      <c r="D418" s="218">
        <v>1</v>
      </c>
      <c r="E418" s="216"/>
      <c r="F418" s="367" t="s">
        <v>13</v>
      </c>
      <c r="G418" s="416" t="s">
        <v>13</v>
      </c>
      <c r="H418" s="29" t="s">
        <v>435</v>
      </c>
      <c r="I418" s="52" t="s">
        <v>13</v>
      </c>
      <c r="J418" s="372" t="s">
        <v>13</v>
      </c>
    </row>
    <row r="419" spans="1:10" x14ac:dyDescent="0.25">
      <c r="A419" s="253" t="s">
        <v>89</v>
      </c>
      <c r="B419" s="369">
        <v>45324</v>
      </c>
      <c r="C419" s="52" t="s">
        <v>22</v>
      </c>
      <c r="D419" s="368"/>
      <c r="E419" s="217">
        <v>1</v>
      </c>
      <c r="F419" s="49"/>
      <c r="G419" s="416"/>
      <c r="H419" s="29" t="s">
        <v>440</v>
      </c>
      <c r="I419" s="50"/>
      <c r="J419" s="373"/>
    </row>
    <row r="420" spans="1:10" x14ac:dyDescent="0.25">
      <c r="A420" s="253" t="s">
        <v>89</v>
      </c>
      <c r="B420" s="385">
        <v>45325</v>
      </c>
      <c r="C420" s="51" t="s">
        <v>24</v>
      </c>
      <c r="D420" s="368"/>
      <c r="E420" s="217">
        <v>1</v>
      </c>
      <c r="F420" s="49"/>
      <c r="G420" s="416"/>
      <c r="H420" s="29"/>
      <c r="I420" s="50"/>
      <c r="J420" s="373"/>
    </row>
    <row r="421" spans="1:10" x14ac:dyDescent="0.25">
      <c r="A421" s="254" t="s">
        <v>89</v>
      </c>
      <c r="B421" s="386">
        <v>45326</v>
      </c>
      <c r="C421" s="370" t="s">
        <v>26</v>
      </c>
      <c r="D421" s="371"/>
      <c r="E421" s="256">
        <v>1</v>
      </c>
      <c r="F421" s="257">
        <f>SUM(D394:D421)</f>
        <v>16</v>
      </c>
      <c r="G421" s="423">
        <f>SUM(E394:E421)</f>
        <v>12</v>
      </c>
      <c r="H421" s="417"/>
      <c r="I421" s="375"/>
      <c r="J421" s="376"/>
    </row>
    <row r="422" spans="1:10" x14ac:dyDescent="0.25">
      <c r="A422" s="253" t="s">
        <v>99</v>
      </c>
      <c r="B422" s="419">
        <v>45327</v>
      </c>
      <c r="C422" s="29" t="s">
        <v>12</v>
      </c>
      <c r="D422" s="249">
        <v>1</v>
      </c>
      <c r="E422" s="275" t="s">
        <v>13</v>
      </c>
      <c r="F422" s="251" t="s">
        <v>13</v>
      </c>
      <c r="G422" s="415" t="s">
        <v>13</v>
      </c>
      <c r="H422" s="252" t="s">
        <v>433</v>
      </c>
      <c r="I422" s="248"/>
      <c r="J422" s="282"/>
    </row>
    <row r="423" spans="1:10" x14ac:dyDescent="0.25">
      <c r="A423" s="253" t="s">
        <v>99</v>
      </c>
      <c r="B423" s="369">
        <v>45328</v>
      </c>
      <c r="C423" s="29" t="s">
        <v>15</v>
      </c>
      <c r="D423" s="218">
        <v>1</v>
      </c>
      <c r="E423" s="216" t="s">
        <v>13</v>
      </c>
      <c r="F423" s="231" t="s">
        <v>13</v>
      </c>
      <c r="G423" s="416" t="s">
        <v>13</v>
      </c>
      <c r="H423" s="252" t="s">
        <v>435</v>
      </c>
      <c r="I423" s="29"/>
      <c r="J423" s="283"/>
    </row>
    <row r="424" spans="1:10" x14ac:dyDescent="0.25">
      <c r="A424" s="253" t="s">
        <v>99</v>
      </c>
      <c r="B424" s="369">
        <v>45329</v>
      </c>
      <c r="C424" s="29" t="s">
        <v>17</v>
      </c>
      <c r="D424" s="218">
        <v>1</v>
      </c>
      <c r="E424" s="216" t="s">
        <v>13</v>
      </c>
      <c r="F424" s="231" t="s">
        <v>13</v>
      </c>
      <c r="G424" s="416" t="s">
        <v>13</v>
      </c>
      <c r="H424" s="252" t="s">
        <v>437</v>
      </c>
      <c r="I424" s="29"/>
      <c r="J424" s="283"/>
    </row>
    <row r="425" spans="1:10" x14ac:dyDescent="0.25">
      <c r="A425" s="253" t="s">
        <v>99</v>
      </c>
      <c r="B425" s="369">
        <v>45330</v>
      </c>
      <c r="C425" s="29" t="s">
        <v>19</v>
      </c>
      <c r="D425" s="216" t="s">
        <v>13</v>
      </c>
      <c r="E425" s="217">
        <v>1</v>
      </c>
      <c r="F425" s="231" t="s">
        <v>13</v>
      </c>
      <c r="G425" s="416" t="s">
        <v>13</v>
      </c>
      <c r="H425" s="252" t="s">
        <v>435</v>
      </c>
      <c r="I425" s="29"/>
      <c r="J425" s="283"/>
    </row>
    <row r="426" spans="1:10" x14ac:dyDescent="0.25">
      <c r="A426" s="253" t="s">
        <v>99</v>
      </c>
      <c r="B426" s="369">
        <v>45331</v>
      </c>
      <c r="C426" s="29" t="s">
        <v>22</v>
      </c>
      <c r="D426" s="218">
        <v>1</v>
      </c>
      <c r="E426" s="216"/>
      <c r="F426" s="231" t="s">
        <v>13</v>
      </c>
      <c r="G426" s="416" t="s">
        <v>13</v>
      </c>
      <c r="H426" s="252" t="s">
        <v>440</v>
      </c>
      <c r="I426" s="29"/>
      <c r="J426" s="283"/>
    </row>
    <row r="427" spans="1:10" x14ac:dyDescent="0.25">
      <c r="A427" s="253" t="s">
        <v>99</v>
      </c>
      <c r="B427" s="385">
        <v>45332</v>
      </c>
      <c r="C427" s="205" t="s">
        <v>24</v>
      </c>
      <c r="D427" s="218">
        <v>1</v>
      </c>
      <c r="E427" s="216"/>
      <c r="F427" s="231" t="s">
        <v>13</v>
      </c>
      <c r="G427" s="416" t="s">
        <v>13</v>
      </c>
      <c r="H427" s="252"/>
      <c r="I427" s="29"/>
      <c r="J427" s="283"/>
    </row>
    <row r="428" spans="1:10" x14ac:dyDescent="0.25">
      <c r="A428" s="253" t="s">
        <v>99</v>
      </c>
      <c r="B428" s="385">
        <v>45333</v>
      </c>
      <c r="C428" s="51" t="s">
        <v>26</v>
      </c>
      <c r="D428" s="220">
        <v>1</v>
      </c>
      <c r="E428" s="225"/>
      <c r="F428" s="231" t="s">
        <v>13</v>
      </c>
      <c r="G428" s="416" t="s">
        <v>13</v>
      </c>
      <c r="H428" s="252"/>
      <c r="I428" s="29"/>
      <c r="J428" s="283"/>
    </row>
    <row r="429" spans="1:10" x14ac:dyDescent="0.25">
      <c r="A429" s="253" t="s">
        <v>109</v>
      </c>
      <c r="B429" s="369">
        <v>45334</v>
      </c>
      <c r="C429" s="52" t="s">
        <v>12</v>
      </c>
      <c r="D429" s="221" t="s">
        <v>13</v>
      </c>
      <c r="E429" s="222">
        <v>1</v>
      </c>
      <c r="F429" s="231" t="s">
        <v>13</v>
      </c>
      <c r="G429" s="416" t="s">
        <v>13</v>
      </c>
      <c r="H429" s="252" t="s">
        <v>433</v>
      </c>
      <c r="I429" s="29"/>
      <c r="J429" s="283"/>
    </row>
    <row r="430" spans="1:10" x14ac:dyDescent="0.25">
      <c r="A430" s="253" t="s">
        <v>109</v>
      </c>
      <c r="B430" s="369">
        <v>45335</v>
      </c>
      <c r="C430" s="52" t="s">
        <v>15</v>
      </c>
      <c r="D430" s="216" t="s">
        <v>13</v>
      </c>
      <c r="E430" s="217">
        <v>1</v>
      </c>
      <c r="F430" s="231" t="s">
        <v>13</v>
      </c>
      <c r="G430" s="416" t="s">
        <v>13</v>
      </c>
      <c r="H430" s="252" t="s">
        <v>435</v>
      </c>
      <c r="I430" s="29"/>
      <c r="J430" s="283"/>
    </row>
    <row r="431" spans="1:10" x14ac:dyDescent="0.25">
      <c r="A431" s="253" t="s">
        <v>109</v>
      </c>
      <c r="B431" s="369">
        <v>45336</v>
      </c>
      <c r="C431" s="52" t="s">
        <v>17</v>
      </c>
      <c r="D431" s="218">
        <v>1</v>
      </c>
      <c r="E431" s="216"/>
      <c r="F431" s="231" t="s">
        <v>13</v>
      </c>
      <c r="G431" s="416" t="s">
        <v>13</v>
      </c>
      <c r="H431" s="252" t="s">
        <v>437</v>
      </c>
      <c r="I431" s="29"/>
      <c r="J431" s="283"/>
    </row>
    <row r="432" spans="1:10" x14ac:dyDescent="0.25">
      <c r="A432" s="253" t="s">
        <v>109</v>
      </c>
      <c r="B432" s="369">
        <v>45337</v>
      </c>
      <c r="C432" s="52" t="s">
        <v>19</v>
      </c>
      <c r="D432" s="218">
        <v>1</v>
      </c>
      <c r="E432" s="216"/>
      <c r="F432" s="231" t="s">
        <v>13</v>
      </c>
      <c r="G432" s="416" t="s">
        <v>13</v>
      </c>
      <c r="H432" s="252" t="s">
        <v>435</v>
      </c>
      <c r="I432" s="29"/>
      <c r="J432" s="283"/>
    </row>
    <row r="433" spans="1:10" x14ac:dyDescent="0.25">
      <c r="A433" s="253" t="s">
        <v>109</v>
      </c>
      <c r="B433" s="369">
        <v>45338</v>
      </c>
      <c r="C433" s="52" t="s">
        <v>22</v>
      </c>
      <c r="D433" s="216" t="s">
        <v>13</v>
      </c>
      <c r="E433" s="217">
        <v>1</v>
      </c>
      <c r="F433" s="231" t="s">
        <v>13</v>
      </c>
      <c r="G433" s="416" t="s">
        <v>13</v>
      </c>
      <c r="H433" s="252" t="s">
        <v>440</v>
      </c>
      <c r="I433" s="29"/>
      <c r="J433" s="283"/>
    </row>
    <row r="434" spans="1:10" x14ac:dyDescent="0.25">
      <c r="A434" s="253" t="s">
        <v>109</v>
      </c>
      <c r="B434" s="385">
        <v>45339</v>
      </c>
      <c r="C434" s="51" t="s">
        <v>24</v>
      </c>
      <c r="D434" s="225"/>
      <c r="E434" s="223">
        <v>1</v>
      </c>
      <c r="F434" s="231" t="s">
        <v>13</v>
      </c>
      <c r="G434" s="416" t="s">
        <v>13</v>
      </c>
      <c r="H434" s="252"/>
      <c r="I434" s="29"/>
      <c r="J434" s="283"/>
    </row>
    <row r="435" spans="1:10" x14ac:dyDescent="0.25">
      <c r="A435" s="253" t="s">
        <v>109</v>
      </c>
      <c r="B435" s="385">
        <v>45340</v>
      </c>
      <c r="C435" s="78" t="s">
        <v>26</v>
      </c>
      <c r="D435" s="420"/>
      <c r="E435" s="421">
        <v>1</v>
      </c>
      <c r="F435" s="233" t="s">
        <v>13</v>
      </c>
      <c r="G435" s="416" t="s">
        <v>13</v>
      </c>
      <c r="H435" s="297"/>
      <c r="I435" s="55"/>
      <c r="J435" s="298"/>
    </row>
    <row r="436" spans="1:10" x14ac:dyDescent="0.25">
      <c r="A436" s="253" t="s">
        <v>117</v>
      </c>
      <c r="B436" s="388">
        <v>45341</v>
      </c>
      <c r="C436" s="398" t="s">
        <v>12</v>
      </c>
      <c r="D436" s="218">
        <v>1</v>
      </c>
      <c r="E436" s="422" t="s">
        <v>13</v>
      </c>
      <c r="F436" s="367" t="s">
        <v>13</v>
      </c>
      <c r="G436" s="416" t="s">
        <v>13</v>
      </c>
      <c r="H436" s="312" t="s">
        <v>593</v>
      </c>
      <c r="I436" s="52"/>
      <c r="J436" s="372"/>
    </row>
    <row r="437" spans="1:10" x14ac:dyDescent="0.25">
      <c r="A437" s="253" t="s">
        <v>117</v>
      </c>
      <c r="B437" s="388">
        <v>45342</v>
      </c>
      <c r="C437" s="398" t="s">
        <v>15</v>
      </c>
      <c r="D437" s="218">
        <v>1</v>
      </c>
      <c r="E437" s="216" t="s">
        <v>13</v>
      </c>
      <c r="F437" s="367" t="s">
        <v>13</v>
      </c>
      <c r="G437" s="416" t="s">
        <v>13</v>
      </c>
      <c r="H437" s="312"/>
      <c r="I437" s="52"/>
      <c r="J437" s="372"/>
    </row>
    <row r="438" spans="1:10" x14ac:dyDescent="0.25">
      <c r="A438" s="253" t="s">
        <v>117</v>
      </c>
      <c r="B438" s="388">
        <v>45343</v>
      </c>
      <c r="C438" s="398" t="s">
        <v>17</v>
      </c>
      <c r="D438" s="218"/>
      <c r="E438" s="216">
        <v>1</v>
      </c>
      <c r="F438" s="367" t="s">
        <v>13</v>
      </c>
      <c r="G438" s="416" t="s">
        <v>13</v>
      </c>
      <c r="H438" s="312"/>
      <c r="I438" s="52"/>
      <c r="J438" s="372" t="s">
        <v>594</v>
      </c>
    </row>
    <row r="439" spans="1:10" x14ac:dyDescent="0.25">
      <c r="A439" s="253" t="s">
        <v>117</v>
      </c>
      <c r="B439" s="388">
        <v>45344</v>
      </c>
      <c r="C439" s="398" t="s">
        <v>19</v>
      </c>
      <c r="D439" s="216" t="s">
        <v>13</v>
      </c>
      <c r="E439" s="217">
        <v>1</v>
      </c>
      <c r="F439" s="367" t="s">
        <v>13</v>
      </c>
      <c r="G439" s="416" t="s">
        <v>13</v>
      </c>
      <c r="H439" s="312"/>
      <c r="I439" s="52"/>
      <c r="J439" s="372"/>
    </row>
    <row r="440" spans="1:10" x14ac:dyDescent="0.25">
      <c r="A440" s="253" t="s">
        <v>117</v>
      </c>
      <c r="B440" s="388">
        <v>45345</v>
      </c>
      <c r="C440" s="398" t="s">
        <v>22</v>
      </c>
      <c r="D440" s="218">
        <v>1</v>
      </c>
      <c r="E440" s="333"/>
      <c r="F440" s="367" t="s">
        <v>13</v>
      </c>
      <c r="G440" s="416" t="s">
        <v>13</v>
      </c>
      <c r="H440" s="312"/>
      <c r="I440" s="52"/>
      <c r="J440" s="372"/>
    </row>
    <row r="441" spans="1:10" x14ac:dyDescent="0.25">
      <c r="A441" s="253" t="s">
        <v>117</v>
      </c>
      <c r="B441" s="385">
        <v>45346</v>
      </c>
      <c r="C441" s="51" t="s">
        <v>24</v>
      </c>
      <c r="D441" s="218">
        <v>1</v>
      </c>
      <c r="E441" s="333"/>
      <c r="F441" s="367" t="s">
        <v>13</v>
      </c>
      <c r="G441" s="416" t="s">
        <v>13</v>
      </c>
      <c r="H441" s="312"/>
      <c r="I441" s="52"/>
      <c r="J441" s="372"/>
    </row>
    <row r="442" spans="1:10" x14ac:dyDescent="0.25">
      <c r="A442" s="253" t="s">
        <v>117</v>
      </c>
      <c r="B442" s="385">
        <v>45347</v>
      </c>
      <c r="C442" s="51" t="s">
        <v>26</v>
      </c>
      <c r="D442" s="220">
        <v>1</v>
      </c>
      <c r="E442" s="333"/>
      <c r="F442" s="367" t="s">
        <v>13</v>
      </c>
      <c r="G442" s="416" t="s">
        <v>13</v>
      </c>
      <c r="H442" s="312"/>
      <c r="I442" s="52"/>
      <c r="J442" s="372"/>
    </row>
    <row r="443" spans="1:10" x14ac:dyDescent="0.25">
      <c r="A443" s="253" t="s">
        <v>126</v>
      </c>
      <c r="B443" s="369">
        <v>45348</v>
      </c>
      <c r="C443" s="52" t="s">
        <v>12</v>
      </c>
      <c r="D443" s="221" t="s">
        <v>13</v>
      </c>
      <c r="E443" s="222">
        <v>1</v>
      </c>
      <c r="F443" s="367" t="s">
        <v>13</v>
      </c>
      <c r="G443" s="416" t="s">
        <v>13</v>
      </c>
      <c r="H443" s="312"/>
      <c r="I443" s="52"/>
      <c r="J443" s="372"/>
    </row>
    <row r="444" spans="1:10" x14ac:dyDescent="0.25">
      <c r="A444" s="253" t="s">
        <v>126</v>
      </c>
      <c r="B444" s="369">
        <v>45349</v>
      </c>
      <c r="C444" s="52" t="s">
        <v>15</v>
      </c>
      <c r="D444" s="216" t="s">
        <v>13</v>
      </c>
      <c r="E444" s="217">
        <v>1</v>
      </c>
      <c r="F444" s="367" t="s">
        <v>13</v>
      </c>
      <c r="G444" s="416" t="s">
        <v>13</v>
      </c>
      <c r="H444" s="312"/>
      <c r="I444" s="52"/>
      <c r="J444" s="372"/>
    </row>
    <row r="445" spans="1:10" x14ac:dyDescent="0.25">
      <c r="A445" s="253" t="s">
        <v>126</v>
      </c>
      <c r="B445" s="369">
        <v>45350</v>
      </c>
      <c r="C445" s="52" t="s">
        <v>17</v>
      </c>
      <c r="D445" s="218">
        <v>1</v>
      </c>
      <c r="E445" s="216"/>
      <c r="F445" s="367" t="s">
        <v>13</v>
      </c>
      <c r="G445" s="416" t="s">
        <v>13</v>
      </c>
      <c r="H445" s="312"/>
      <c r="I445" s="52"/>
      <c r="J445" s="372"/>
    </row>
    <row r="446" spans="1:10" x14ac:dyDescent="0.25">
      <c r="A446" s="253" t="s">
        <v>126</v>
      </c>
      <c r="B446" s="369">
        <v>45351</v>
      </c>
      <c r="C446" s="52" t="s">
        <v>19</v>
      </c>
      <c r="D446" s="218">
        <v>1</v>
      </c>
      <c r="E446" s="216"/>
      <c r="F446" s="367" t="s">
        <v>13</v>
      </c>
      <c r="G446" s="416" t="s">
        <v>13</v>
      </c>
      <c r="H446" s="312"/>
      <c r="I446" s="52"/>
      <c r="J446" s="372"/>
    </row>
    <row r="447" spans="1:10" x14ac:dyDescent="0.25">
      <c r="A447" s="253" t="s">
        <v>126</v>
      </c>
      <c r="B447" s="369">
        <v>45352</v>
      </c>
      <c r="C447" s="52" t="s">
        <v>22</v>
      </c>
      <c r="D447" s="368"/>
      <c r="E447" s="217">
        <v>1</v>
      </c>
      <c r="F447" s="49"/>
      <c r="G447" s="416"/>
      <c r="H447" s="313"/>
      <c r="I447" s="50"/>
      <c r="J447" s="373"/>
    </row>
    <row r="448" spans="1:10" x14ac:dyDescent="0.25">
      <c r="A448" s="253" t="s">
        <v>126</v>
      </c>
      <c r="B448" s="385">
        <v>45353</v>
      </c>
      <c r="C448" s="51" t="s">
        <v>24</v>
      </c>
      <c r="D448" s="368"/>
      <c r="E448" s="217">
        <v>1</v>
      </c>
      <c r="F448" s="49"/>
      <c r="G448" s="416"/>
      <c r="H448" s="313"/>
      <c r="I448" s="50"/>
      <c r="J448" s="373"/>
    </row>
    <row r="449" spans="1:10" x14ac:dyDescent="0.25">
      <c r="A449" s="254" t="s">
        <v>126</v>
      </c>
      <c r="B449" s="386">
        <v>45354</v>
      </c>
      <c r="C449" s="370" t="s">
        <v>26</v>
      </c>
      <c r="D449" s="371"/>
      <c r="E449" s="256">
        <v>1</v>
      </c>
      <c r="F449" s="257">
        <f>SUM(D422:D449)</f>
        <v>15</v>
      </c>
      <c r="G449" s="423">
        <f>SUM(E422:E449)</f>
        <v>13</v>
      </c>
      <c r="H449" s="374"/>
      <c r="I449" s="375"/>
      <c r="J449" s="376"/>
    </row>
    <row r="450" spans="1:10" x14ac:dyDescent="0.25">
      <c r="A450" s="272" t="s">
        <v>134</v>
      </c>
      <c r="B450" s="377">
        <v>45355</v>
      </c>
      <c r="C450" s="248" t="s">
        <v>12</v>
      </c>
      <c r="D450" s="249">
        <v>1</v>
      </c>
      <c r="E450" s="275" t="s">
        <v>13</v>
      </c>
      <c r="F450" s="251" t="s">
        <v>13</v>
      </c>
      <c r="G450" s="415" t="s">
        <v>13</v>
      </c>
      <c r="H450" s="247"/>
      <c r="I450" s="248"/>
      <c r="J450" s="282"/>
    </row>
    <row r="451" spans="1:10" x14ac:dyDescent="0.25">
      <c r="A451" s="253" t="s">
        <v>134</v>
      </c>
      <c r="B451" s="369">
        <v>45356</v>
      </c>
      <c r="C451" s="29" t="s">
        <v>15</v>
      </c>
      <c r="D451" s="218">
        <v>1</v>
      </c>
      <c r="E451" s="216" t="s">
        <v>13</v>
      </c>
      <c r="F451" s="231" t="s">
        <v>13</v>
      </c>
      <c r="G451" s="416" t="s">
        <v>13</v>
      </c>
      <c r="H451" s="252"/>
      <c r="I451" s="29"/>
      <c r="J451" s="283"/>
    </row>
    <row r="452" spans="1:10" x14ac:dyDescent="0.25">
      <c r="A452" s="253" t="s">
        <v>134</v>
      </c>
      <c r="B452" s="369">
        <v>45357</v>
      </c>
      <c r="C452" s="29" t="s">
        <v>17</v>
      </c>
      <c r="D452" s="218">
        <v>1</v>
      </c>
      <c r="E452" s="216" t="s">
        <v>13</v>
      </c>
      <c r="F452" s="231" t="s">
        <v>13</v>
      </c>
      <c r="G452" s="416" t="s">
        <v>13</v>
      </c>
      <c r="H452" s="252"/>
      <c r="I452" s="29"/>
      <c r="J452" s="283"/>
    </row>
    <row r="453" spans="1:10" x14ac:dyDescent="0.25">
      <c r="A453" s="253" t="s">
        <v>134</v>
      </c>
      <c r="B453" s="369">
        <v>45358</v>
      </c>
      <c r="C453" s="29" t="s">
        <v>19</v>
      </c>
      <c r="D453" s="216" t="s">
        <v>13</v>
      </c>
      <c r="E453" s="217">
        <v>1</v>
      </c>
      <c r="F453" s="231" t="s">
        <v>13</v>
      </c>
      <c r="G453" s="416" t="s">
        <v>13</v>
      </c>
      <c r="H453" s="252"/>
      <c r="I453" s="29"/>
      <c r="J453" s="283"/>
    </row>
    <row r="454" spans="1:10" x14ac:dyDescent="0.25">
      <c r="A454" s="253" t="s">
        <v>134</v>
      </c>
      <c r="B454" s="369">
        <v>45359</v>
      </c>
      <c r="C454" s="29" t="s">
        <v>22</v>
      </c>
      <c r="D454" s="218">
        <v>1</v>
      </c>
      <c r="E454" s="216"/>
      <c r="F454" s="231" t="s">
        <v>13</v>
      </c>
      <c r="G454" s="416" t="s">
        <v>13</v>
      </c>
      <c r="H454" s="252"/>
      <c r="I454" s="29"/>
      <c r="J454" s="283"/>
    </row>
    <row r="455" spans="1:10" x14ac:dyDescent="0.25">
      <c r="A455" s="253" t="s">
        <v>134</v>
      </c>
      <c r="B455" s="385">
        <v>45360</v>
      </c>
      <c r="C455" s="205" t="s">
        <v>24</v>
      </c>
      <c r="D455" s="218">
        <v>1</v>
      </c>
      <c r="E455" s="216"/>
      <c r="F455" s="231" t="s">
        <v>13</v>
      </c>
      <c r="G455" s="416" t="s">
        <v>13</v>
      </c>
      <c r="H455" s="252"/>
      <c r="I455" s="29"/>
      <c r="J455" s="283"/>
    </row>
    <row r="456" spans="1:10" x14ac:dyDescent="0.25">
      <c r="A456" s="253" t="s">
        <v>134</v>
      </c>
      <c r="B456" s="385">
        <v>45361</v>
      </c>
      <c r="C456" s="51" t="s">
        <v>26</v>
      </c>
      <c r="D456" s="220">
        <v>1</v>
      </c>
      <c r="E456" s="225"/>
      <c r="F456" s="231" t="s">
        <v>13</v>
      </c>
      <c r="G456" s="416" t="s">
        <v>13</v>
      </c>
      <c r="H456" s="252"/>
      <c r="I456" s="29"/>
      <c r="J456" s="283"/>
    </row>
    <row r="457" spans="1:10" x14ac:dyDescent="0.25">
      <c r="A457" s="253" t="s">
        <v>146</v>
      </c>
      <c r="B457" s="369">
        <v>45362</v>
      </c>
      <c r="C457" s="52" t="s">
        <v>12</v>
      </c>
      <c r="D457" s="221" t="s">
        <v>13</v>
      </c>
      <c r="E457" s="222">
        <v>1</v>
      </c>
      <c r="F457" s="231" t="s">
        <v>13</v>
      </c>
      <c r="G457" s="416" t="s">
        <v>13</v>
      </c>
      <c r="H457" s="252"/>
      <c r="I457" s="29"/>
      <c r="J457" s="283"/>
    </row>
    <row r="458" spans="1:10" x14ac:dyDescent="0.25">
      <c r="A458" s="253" t="s">
        <v>146</v>
      </c>
      <c r="B458" s="369">
        <v>45363</v>
      </c>
      <c r="C458" s="52" t="s">
        <v>15</v>
      </c>
      <c r="D458" s="216" t="s">
        <v>13</v>
      </c>
      <c r="E458" s="217">
        <v>1</v>
      </c>
      <c r="F458" s="231" t="s">
        <v>13</v>
      </c>
      <c r="G458" s="416" t="s">
        <v>13</v>
      </c>
      <c r="H458" s="252"/>
      <c r="I458" s="29"/>
      <c r="J458" s="283"/>
    </row>
    <row r="459" spans="1:10" x14ac:dyDescent="0.25">
      <c r="A459" s="253" t="s">
        <v>146</v>
      </c>
      <c r="B459" s="369">
        <v>45364</v>
      </c>
      <c r="C459" s="52" t="s">
        <v>17</v>
      </c>
      <c r="D459" s="218">
        <v>1</v>
      </c>
      <c r="E459" s="216"/>
      <c r="F459" s="231" t="s">
        <v>13</v>
      </c>
      <c r="G459" s="416" t="s">
        <v>13</v>
      </c>
      <c r="H459" s="252"/>
      <c r="I459" s="29"/>
      <c r="J459" s="283"/>
    </row>
    <row r="460" spans="1:10" x14ac:dyDescent="0.25">
      <c r="A460" s="253" t="s">
        <v>146</v>
      </c>
      <c r="B460" s="369">
        <v>45365</v>
      </c>
      <c r="C460" s="52" t="s">
        <v>19</v>
      </c>
      <c r="D460" s="218">
        <v>1</v>
      </c>
      <c r="E460" s="216"/>
      <c r="F460" s="231" t="s">
        <v>13</v>
      </c>
      <c r="G460" s="416" t="s">
        <v>13</v>
      </c>
      <c r="H460" s="252"/>
      <c r="I460" s="29"/>
      <c r="J460" s="283"/>
    </row>
    <row r="461" spans="1:10" x14ac:dyDescent="0.25">
      <c r="A461" s="253" t="s">
        <v>146</v>
      </c>
      <c r="B461" s="369">
        <v>45366</v>
      </c>
      <c r="C461" s="52" t="s">
        <v>22</v>
      </c>
      <c r="D461" s="216" t="s">
        <v>13</v>
      </c>
      <c r="E461" s="217">
        <v>1</v>
      </c>
      <c r="F461" s="231" t="s">
        <v>13</v>
      </c>
      <c r="G461" s="416" t="s">
        <v>13</v>
      </c>
      <c r="H461" s="252"/>
      <c r="I461" s="29"/>
      <c r="J461" s="283"/>
    </row>
    <row r="462" spans="1:10" x14ac:dyDescent="0.25">
      <c r="A462" s="253" t="s">
        <v>146</v>
      </c>
      <c r="B462" s="385">
        <v>45367</v>
      </c>
      <c r="C462" s="51" t="s">
        <v>24</v>
      </c>
      <c r="D462" s="225"/>
      <c r="E462" s="223">
        <v>1</v>
      </c>
      <c r="F462" s="231" t="s">
        <v>13</v>
      </c>
      <c r="G462" s="416" t="s">
        <v>13</v>
      </c>
      <c r="H462" s="252"/>
      <c r="I462" s="29"/>
      <c r="J462" s="283"/>
    </row>
    <row r="463" spans="1:10" x14ac:dyDescent="0.25">
      <c r="A463" s="253" t="s">
        <v>146</v>
      </c>
      <c r="B463" s="385">
        <v>45368</v>
      </c>
      <c r="C463" s="78" t="s">
        <v>26</v>
      </c>
      <c r="D463" s="420"/>
      <c r="E463" s="421">
        <v>1</v>
      </c>
      <c r="F463" s="233" t="s">
        <v>13</v>
      </c>
      <c r="G463" s="416" t="s">
        <v>13</v>
      </c>
      <c r="H463" s="297"/>
      <c r="I463" s="55"/>
      <c r="J463" s="298"/>
    </row>
    <row r="464" spans="1:10" x14ac:dyDescent="0.25">
      <c r="A464" s="253" t="s">
        <v>155</v>
      </c>
      <c r="B464" s="369">
        <v>45369</v>
      </c>
      <c r="C464" s="52" t="s">
        <v>12</v>
      </c>
      <c r="D464" s="218">
        <v>1</v>
      </c>
      <c r="E464" s="422" t="s">
        <v>13</v>
      </c>
      <c r="F464" s="367" t="s">
        <v>13</v>
      </c>
      <c r="G464" s="416" t="s">
        <v>13</v>
      </c>
      <c r="H464" s="312"/>
      <c r="I464" s="52"/>
      <c r="J464" s="372"/>
    </row>
    <row r="465" spans="1:10" x14ac:dyDescent="0.25">
      <c r="A465" s="253" t="s">
        <v>155</v>
      </c>
      <c r="B465" s="388">
        <v>45370</v>
      </c>
      <c r="C465" s="398" t="s">
        <v>15</v>
      </c>
      <c r="D465" s="218">
        <v>1</v>
      </c>
      <c r="E465" s="216" t="s">
        <v>13</v>
      </c>
      <c r="F465" s="367" t="s">
        <v>13</v>
      </c>
      <c r="G465" s="416" t="s">
        <v>13</v>
      </c>
      <c r="H465" s="312" t="s">
        <v>595</v>
      </c>
      <c r="I465" s="52"/>
      <c r="J465" s="372"/>
    </row>
    <row r="466" spans="1:10" x14ac:dyDescent="0.25">
      <c r="A466" s="253" t="s">
        <v>155</v>
      </c>
      <c r="B466" s="369">
        <v>45371</v>
      </c>
      <c r="C466" s="52" t="s">
        <v>17</v>
      </c>
      <c r="D466" s="218">
        <v>1</v>
      </c>
      <c r="E466" s="216" t="s">
        <v>13</v>
      </c>
      <c r="F466" s="367" t="s">
        <v>13</v>
      </c>
      <c r="G466" s="416" t="s">
        <v>13</v>
      </c>
      <c r="H466" s="312"/>
      <c r="I466" s="52"/>
      <c r="J466" s="372"/>
    </row>
    <row r="467" spans="1:10" x14ac:dyDescent="0.25">
      <c r="A467" s="253" t="s">
        <v>155</v>
      </c>
      <c r="B467" s="369">
        <v>45372</v>
      </c>
      <c r="C467" s="52" t="s">
        <v>19</v>
      </c>
      <c r="D467" s="216" t="s">
        <v>13</v>
      </c>
      <c r="E467" s="217">
        <v>1</v>
      </c>
      <c r="F467" s="367" t="s">
        <v>13</v>
      </c>
      <c r="G467" s="416" t="s">
        <v>13</v>
      </c>
      <c r="H467" s="312"/>
      <c r="I467" s="52"/>
      <c r="J467" s="372"/>
    </row>
    <row r="468" spans="1:10" x14ac:dyDescent="0.25">
      <c r="A468" s="253" t="s">
        <v>155</v>
      </c>
      <c r="B468" s="369">
        <v>45373</v>
      </c>
      <c r="C468" s="52" t="s">
        <v>22</v>
      </c>
      <c r="D468" s="218">
        <v>1</v>
      </c>
      <c r="E468" s="333"/>
      <c r="F468" s="367" t="s">
        <v>13</v>
      </c>
      <c r="G468" s="416" t="s">
        <v>13</v>
      </c>
      <c r="H468" s="312"/>
      <c r="I468" s="52"/>
      <c r="J468" s="372"/>
    </row>
    <row r="469" spans="1:10" x14ac:dyDescent="0.25">
      <c r="A469" s="253" t="s">
        <v>155</v>
      </c>
      <c r="B469" s="385">
        <v>45374</v>
      </c>
      <c r="C469" s="51" t="s">
        <v>24</v>
      </c>
      <c r="D469" s="218">
        <v>1</v>
      </c>
      <c r="E469" s="333"/>
      <c r="F469" s="367" t="s">
        <v>13</v>
      </c>
      <c r="G469" s="416" t="s">
        <v>13</v>
      </c>
      <c r="H469" s="312"/>
      <c r="I469" s="52"/>
      <c r="J469" s="372"/>
    </row>
    <row r="470" spans="1:10" x14ac:dyDescent="0.25">
      <c r="A470" s="253" t="s">
        <v>155</v>
      </c>
      <c r="B470" s="385">
        <v>45375</v>
      </c>
      <c r="C470" s="51" t="s">
        <v>26</v>
      </c>
      <c r="D470" s="220">
        <v>1</v>
      </c>
      <c r="E470" s="333"/>
      <c r="F470" s="367" t="s">
        <v>13</v>
      </c>
      <c r="G470" s="416" t="s">
        <v>13</v>
      </c>
      <c r="H470" s="312"/>
      <c r="I470" s="52"/>
      <c r="J470" s="372"/>
    </row>
    <row r="471" spans="1:10" x14ac:dyDescent="0.25">
      <c r="A471" s="253" t="s">
        <v>164</v>
      </c>
      <c r="B471" s="388">
        <v>45376</v>
      </c>
      <c r="C471" s="398" t="s">
        <v>12</v>
      </c>
      <c r="D471" s="221" t="s">
        <v>13</v>
      </c>
      <c r="E471" s="222">
        <v>1</v>
      </c>
      <c r="F471" s="367" t="s">
        <v>13</v>
      </c>
      <c r="G471" s="416" t="s">
        <v>13</v>
      </c>
      <c r="H471" s="312" t="s">
        <v>596</v>
      </c>
      <c r="I471" s="52"/>
      <c r="J471" s="372"/>
    </row>
    <row r="472" spans="1:10" x14ac:dyDescent="0.25">
      <c r="A472" s="253" t="s">
        <v>164</v>
      </c>
      <c r="B472" s="388">
        <v>45377</v>
      </c>
      <c r="C472" s="398" t="s">
        <v>15</v>
      </c>
      <c r="D472" s="216" t="s">
        <v>13</v>
      </c>
      <c r="E472" s="217">
        <v>1</v>
      </c>
      <c r="F472" s="367" t="s">
        <v>13</v>
      </c>
      <c r="G472" s="416" t="s">
        <v>13</v>
      </c>
      <c r="H472" s="312"/>
      <c r="I472" s="52"/>
      <c r="J472" s="372"/>
    </row>
    <row r="473" spans="1:10" x14ac:dyDescent="0.25">
      <c r="A473" s="253" t="s">
        <v>164</v>
      </c>
      <c r="B473" s="388">
        <v>45378</v>
      </c>
      <c r="C473" s="398" t="s">
        <v>17</v>
      </c>
      <c r="D473" s="218">
        <v>1</v>
      </c>
      <c r="E473" s="216"/>
      <c r="F473" s="367" t="s">
        <v>13</v>
      </c>
      <c r="G473" s="416" t="s">
        <v>13</v>
      </c>
      <c r="H473" s="312"/>
      <c r="I473" s="52"/>
      <c r="J473" s="372"/>
    </row>
    <row r="474" spans="1:10" x14ac:dyDescent="0.25">
      <c r="A474" s="253" t="s">
        <v>164</v>
      </c>
      <c r="B474" s="388">
        <v>45379</v>
      </c>
      <c r="C474" s="398" t="s">
        <v>19</v>
      </c>
      <c r="D474" s="218">
        <v>1</v>
      </c>
      <c r="E474" s="216"/>
      <c r="F474" s="367" t="s">
        <v>13</v>
      </c>
      <c r="G474" s="416" t="s">
        <v>13</v>
      </c>
      <c r="H474" s="312"/>
      <c r="I474" s="52"/>
      <c r="J474" s="372"/>
    </row>
    <row r="475" spans="1:10" x14ac:dyDescent="0.25">
      <c r="A475" s="253" t="s">
        <v>164</v>
      </c>
      <c r="B475" s="388">
        <v>45380</v>
      </c>
      <c r="C475" s="398" t="s">
        <v>22</v>
      </c>
      <c r="D475" s="368"/>
      <c r="E475" s="217">
        <v>1</v>
      </c>
      <c r="F475" s="49"/>
      <c r="G475" s="416"/>
      <c r="H475" s="313"/>
      <c r="I475" s="50"/>
      <c r="J475" s="373"/>
    </row>
    <row r="476" spans="1:10" x14ac:dyDescent="0.25">
      <c r="A476" s="253" t="s">
        <v>164</v>
      </c>
      <c r="B476" s="385">
        <v>45381</v>
      </c>
      <c r="C476" s="51" t="s">
        <v>24</v>
      </c>
      <c r="D476" s="368"/>
      <c r="E476" s="217">
        <v>1</v>
      </c>
      <c r="F476" s="49"/>
      <c r="G476" s="416"/>
      <c r="H476" s="313"/>
      <c r="I476" s="50"/>
      <c r="J476" s="373"/>
    </row>
    <row r="477" spans="1:10" x14ac:dyDescent="0.25">
      <c r="A477" s="254" t="s">
        <v>164</v>
      </c>
      <c r="B477" s="386">
        <v>45382</v>
      </c>
      <c r="C477" s="370" t="s">
        <v>26</v>
      </c>
      <c r="D477" s="371"/>
      <c r="E477" s="256">
        <v>1</v>
      </c>
      <c r="F477" s="257">
        <f>SUM(D450:D477)</f>
        <v>16</v>
      </c>
      <c r="G477" s="423">
        <f>SUM(E450:E477)</f>
        <v>12</v>
      </c>
      <c r="H477" s="374"/>
      <c r="I477" s="375"/>
      <c r="J477" s="376"/>
    </row>
    <row r="478" spans="1:10" x14ac:dyDescent="0.25">
      <c r="A478" s="272" t="s">
        <v>172</v>
      </c>
      <c r="B478" s="400">
        <v>45383</v>
      </c>
      <c r="C478" s="401" t="s">
        <v>12</v>
      </c>
      <c r="D478" s="249">
        <v>1</v>
      </c>
      <c r="E478" s="275" t="s">
        <v>13</v>
      </c>
      <c r="F478" s="251" t="s">
        <v>13</v>
      </c>
      <c r="G478" s="415" t="s">
        <v>13</v>
      </c>
      <c r="H478" s="247"/>
      <c r="I478" s="248"/>
      <c r="J478" s="282"/>
    </row>
    <row r="479" spans="1:10" x14ac:dyDescent="0.25">
      <c r="A479" s="253" t="s">
        <v>172</v>
      </c>
      <c r="B479" s="369">
        <v>45384</v>
      </c>
      <c r="C479" s="29" t="s">
        <v>15</v>
      </c>
      <c r="D479" s="218">
        <v>1</v>
      </c>
      <c r="E479" s="216" t="s">
        <v>13</v>
      </c>
      <c r="F479" s="231" t="s">
        <v>13</v>
      </c>
      <c r="G479" s="416" t="s">
        <v>13</v>
      </c>
      <c r="H479" s="252"/>
      <c r="I479" s="29"/>
      <c r="J479" s="283"/>
    </row>
    <row r="480" spans="1:10" x14ac:dyDescent="0.25">
      <c r="A480" s="253" t="s">
        <v>172</v>
      </c>
      <c r="B480" s="369">
        <v>45385</v>
      </c>
      <c r="C480" s="29" t="s">
        <v>17</v>
      </c>
      <c r="D480" s="218">
        <v>1</v>
      </c>
      <c r="E480" s="216" t="s">
        <v>13</v>
      </c>
      <c r="F480" s="231" t="s">
        <v>13</v>
      </c>
      <c r="G480" s="416" t="s">
        <v>13</v>
      </c>
      <c r="H480" s="252"/>
      <c r="I480" s="29"/>
      <c r="J480" s="283"/>
    </row>
    <row r="481" spans="1:10" x14ac:dyDescent="0.25">
      <c r="A481" s="253" t="s">
        <v>172</v>
      </c>
      <c r="B481" s="369">
        <v>45386</v>
      </c>
      <c r="C481" s="29" t="s">
        <v>19</v>
      </c>
      <c r="D481" s="216" t="s">
        <v>13</v>
      </c>
      <c r="E481" s="217">
        <v>1</v>
      </c>
      <c r="F481" s="231" t="s">
        <v>13</v>
      </c>
      <c r="G481" s="416" t="s">
        <v>13</v>
      </c>
      <c r="H481" s="252"/>
      <c r="I481" s="29"/>
      <c r="J481" s="283"/>
    </row>
    <row r="482" spans="1:10" x14ac:dyDescent="0.25">
      <c r="A482" s="253" t="s">
        <v>172</v>
      </c>
      <c r="B482" s="369">
        <v>45387</v>
      </c>
      <c r="C482" s="29" t="s">
        <v>22</v>
      </c>
      <c r="D482" s="218">
        <v>1</v>
      </c>
      <c r="E482" s="216"/>
      <c r="F482" s="231" t="s">
        <v>13</v>
      </c>
      <c r="G482" s="416" t="s">
        <v>13</v>
      </c>
      <c r="H482" s="252"/>
      <c r="I482" s="29"/>
      <c r="J482" s="283"/>
    </row>
    <row r="483" spans="1:10" x14ac:dyDescent="0.25">
      <c r="A483" s="253" t="s">
        <v>172</v>
      </c>
      <c r="B483" s="385">
        <v>45388</v>
      </c>
      <c r="C483" s="205" t="s">
        <v>24</v>
      </c>
      <c r="D483" s="218">
        <v>1</v>
      </c>
      <c r="E483" s="216"/>
      <c r="F483" s="231" t="s">
        <v>13</v>
      </c>
      <c r="G483" s="416" t="s">
        <v>13</v>
      </c>
      <c r="H483" s="252"/>
      <c r="I483" s="29"/>
      <c r="J483" s="283"/>
    </row>
    <row r="484" spans="1:10" x14ac:dyDescent="0.25">
      <c r="A484" s="253" t="s">
        <v>172</v>
      </c>
      <c r="B484" s="385">
        <v>45389</v>
      </c>
      <c r="C484" s="51" t="s">
        <v>26</v>
      </c>
      <c r="D484" s="220">
        <v>1</v>
      </c>
      <c r="E484" s="225"/>
      <c r="F484" s="231" t="s">
        <v>13</v>
      </c>
      <c r="G484" s="416" t="s">
        <v>13</v>
      </c>
      <c r="H484" s="252"/>
      <c r="I484" s="29"/>
      <c r="J484" s="283"/>
    </row>
    <row r="485" spans="1:10" x14ac:dyDescent="0.25">
      <c r="A485" s="253" t="s">
        <v>184</v>
      </c>
      <c r="B485" s="369">
        <v>45390</v>
      </c>
      <c r="C485" s="52" t="s">
        <v>12</v>
      </c>
      <c r="D485" s="221" t="s">
        <v>13</v>
      </c>
      <c r="E485" s="222">
        <v>1</v>
      </c>
      <c r="F485" s="231" t="s">
        <v>13</v>
      </c>
      <c r="G485" s="416" t="s">
        <v>13</v>
      </c>
      <c r="H485" s="252"/>
      <c r="I485" s="29"/>
      <c r="J485" s="283"/>
    </row>
    <row r="486" spans="1:10" x14ac:dyDescent="0.25">
      <c r="A486" s="253" t="s">
        <v>184</v>
      </c>
      <c r="B486" s="369">
        <v>45391</v>
      </c>
      <c r="C486" s="52" t="s">
        <v>15</v>
      </c>
      <c r="D486" s="216" t="s">
        <v>13</v>
      </c>
      <c r="E486" s="217">
        <v>1</v>
      </c>
      <c r="F486" s="231" t="s">
        <v>13</v>
      </c>
      <c r="G486" s="416" t="s">
        <v>13</v>
      </c>
      <c r="H486" s="252"/>
      <c r="I486" s="29"/>
      <c r="J486" s="283"/>
    </row>
    <row r="487" spans="1:10" x14ac:dyDescent="0.25">
      <c r="A487" s="253" t="s">
        <v>184</v>
      </c>
      <c r="B487" s="369">
        <v>45392</v>
      </c>
      <c r="C487" s="52" t="s">
        <v>17</v>
      </c>
      <c r="D487" s="218">
        <v>1</v>
      </c>
      <c r="E487" s="216"/>
      <c r="F487" s="231" t="s">
        <v>13</v>
      </c>
      <c r="G487" s="416" t="s">
        <v>13</v>
      </c>
      <c r="H487" s="252"/>
      <c r="I487" s="29"/>
      <c r="J487" s="283"/>
    </row>
    <row r="488" spans="1:10" x14ac:dyDescent="0.25">
      <c r="A488" s="253" t="s">
        <v>184</v>
      </c>
      <c r="B488" s="369">
        <v>45393</v>
      </c>
      <c r="C488" s="52" t="s">
        <v>19</v>
      </c>
      <c r="D488" s="218">
        <v>1</v>
      </c>
      <c r="E488" s="216"/>
      <c r="F488" s="231" t="s">
        <v>13</v>
      </c>
      <c r="G488" s="416" t="s">
        <v>13</v>
      </c>
      <c r="H488" s="252"/>
      <c r="I488" s="29"/>
      <c r="J488" s="283"/>
    </row>
    <row r="489" spans="1:10" x14ac:dyDescent="0.25">
      <c r="A489" s="253" t="s">
        <v>184</v>
      </c>
      <c r="B489" s="369">
        <v>45394</v>
      </c>
      <c r="C489" s="52" t="s">
        <v>22</v>
      </c>
      <c r="D489" s="216" t="s">
        <v>13</v>
      </c>
      <c r="E489" s="217">
        <v>1</v>
      </c>
      <c r="F489" s="231" t="s">
        <v>13</v>
      </c>
      <c r="G489" s="416" t="s">
        <v>13</v>
      </c>
      <c r="H489" s="252"/>
      <c r="I489" s="29"/>
      <c r="J489" s="283"/>
    </row>
    <row r="490" spans="1:10" x14ac:dyDescent="0.25">
      <c r="A490" s="253" t="s">
        <v>184</v>
      </c>
      <c r="B490" s="385">
        <v>45395</v>
      </c>
      <c r="C490" s="51" t="s">
        <v>24</v>
      </c>
      <c r="D490" s="225"/>
      <c r="E490" s="223">
        <v>1</v>
      </c>
      <c r="F490" s="231" t="s">
        <v>13</v>
      </c>
      <c r="G490" s="416" t="s">
        <v>13</v>
      </c>
      <c r="H490" s="252"/>
      <c r="I490" s="29"/>
      <c r="J490" s="283"/>
    </row>
    <row r="491" spans="1:10" x14ac:dyDescent="0.25">
      <c r="A491" s="253" t="s">
        <v>184</v>
      </c>
      <c r="B491" s="385">
        <v>45396</v>
      </c>
      <c r="C491" s="78" t="s">
        <v>26</v>
      </c>
      <c r="D491" s="420"/>
      <c r="E491" s="421">
        <v>1</v>
      </c>
      <c r="F491" s="233" t="s">
        <v>13</v>
      </c>
      <c r="G491" s="416" t="s">
        <v>13</v>
      </c>
      <c r="H491" s="297"/>
      <c r="I491" s="55"/>
      <c r="J491" s="298"/>
    </row>
    <row r="492" spans="1:10" x14ac:dyDescent="0.25">
      <c r="A492" s="253" t="s">
        <v>194</v>
      </c>
      <c r="B492" s="369">
        <v>45397</v>
      </c>
      <c r="C492" s="52" t="s">
        <v>12</v>
      </c>
      <c r="D492" s="218">
        <v>1</v>
      </c>
      <c r="E492" s="422" t="s">
        <v>13</v>
      </c>
      <c r="F492" s="367" t="s">
        <v>13</v>
      </c>
      <c r="G492" s="416" t="s">
        <v>13</v>
      </c>
      <c r="H492" s="312"/>
      <c r="I492" s="52"/>
      <c r="J492" s="372"/>
    </row>
    <row r="493" spans="1:10" x14ac:dyDescent="0.25">
      <c r="A493" s="253" t="s">
        <v>194</v>
      </c>
      <c r="B493" s="369">
        <v>45398</v>
      </c>
      <c r="C493" s="52" t="s">
        <v>15</v>
      </c>
      <c r="D493" s="218">
        <v>1</v>
      </c>
      <c r="E493" s="216" t="s">
        <v>13</v>
      </c>
      <c r="F493" s="367" t="s">
        <v>13</v>
      </c>
      <c r="G493" s="416" t="s">
        <v>13</v>
      </c>
      <c r="H493" s="312"/>
      <c r="I493" s="52"/>
      <c r="J493" s="372"/>
    </row>
    <row r="494" spans="1:10" x14ac:dyDescent="0.25">
      <c r="A494" s="253" t="s">
        <v>194</v>
      </c>
      <c r="B494" s="369">
        <v>45399</v>
      </c>
      <c r="C494" s="52" t="s">
        <v>17</v>
      </c>
      <c r="D494" s="218">
        <v>1</v>
      </c>
      <c r="E494" s="216" t="s">
        <v>13</v>
      </c>
      <c r="F494" s="367" t="s">
        <v>13</v>
      </c>
      <c r="G494" s="416" t="s">
        <v>13</v>
      </c>
      <c r="H494" s="312"/>
      <c r="I494" s="52"/>
      <c r="J494" s="372"/>
    </row>
    <row r="495" spans="1:10" x14ac:dyDescent="0.25">
      <c r="A495" s="253" t="s">
        <v>194</v>
      </c>
      <c r="B495" s="369">
        <v>45400</v>
      </c>
      <c r="C495" s="52" t="s">
        <v>19</v>
      </c>
      <c r="D495" s="216" t="s">
        <v>13</v>
      </c>
      <c r="E495" s="217">
        <v>1</v>
      </c>
      <c r="F495" s="367" t="s">
        <v>13</v>
      </c>
      <c r="G495" s="416" t="s">
        <v>13</v>
      </c>
      <c r="H495" s="312"/>
      <c r="I495" s="52"/>
      <c r="J495" s="372"/>
    </row>
    <row r="496" spans="1:10" x14ac:dyDescent="0.25">
      <c r="A496" s="253" t="s">
        <v>194</v>
      </c>
      <c r="B496" s="369">
        <v>45401</v>
      </c>
      <c r="C496" s="52" t="s">
        <v>22</v>
      </c>
      <c r="D496" s="218">
        <v>1</v>
      </c>
      <c r="E496" s="333"/>
      <c r="F496" s="367" t="s">
        <v>13</v>
      </c>
      <c r="G496" s="416" t="s">
        <v>13</v>
      </c>
      <c r="H496" s="312"/>
      <c r="I496" s="52"/>
      <c r="J496" s="372"/>
    </row>
    <row r="497" spans="1:10" x14ac:dyDescent="0.25">
      <c r="A497" s="253" t="s">
        <v>194</v>
      </c>
      <c r="B497" s="385">
        <v>45402</v>
      </c>
      <c r="C497" s="51" t="s">
        <v>24</v>
      </c>
      <c r="D497" s="218">
        <v>1</v>
      </c>
      <c r="E497" s="333"/>
      <c r="F497" s="367" t="s">
        <v>13</v>
      </c>
      <c r="G497" s="416" t="s">
        <v>13</v>
      </c>
      <c r="H497" s="312"/>
      <c r="I497" s="52"/>
      <c r="J497" s="372"/>
    </row>
    <row r="498" spans="1:10" x14ac:dyDescent="0.25">
      <c r="A498" s="253" t="s">
        <v>194</v>
      </c>
      <c r="B498" s="385">
        <v>45403</v>
      </c>
      <c r="C498" s="51" t="s">
        <v>26</v>
      </c>
      <c r="D498" s="220">
        <v>1</v>
      </c>
      <c r="E498" s="333"/>
      <c r="F498" s="367" t="s">
        <v>13</v>
      </c>
      <c r="G498" s="416" t="s">
        <v>13</v>
      </c>
      <c r="H498" s="312"/>
      <c r="I498" s="52"/>
      <c r="J498" s="372"/>
    </row>
    <row r="499" spans="1:10" x14ac:dyDescent="0.25">
      <c r="A499" s="253" t="s">
        <v>207</v>
      </c>
      <c r="B499" s="369">
        <v>45404</v>
      </c>
      <c r="C499" s="52" t="s">
        <v>12</v>
      </c>
      <c r="D499" s="221" t="s">
        <v>13</v>
      </c>
      <c r="E499" s="222">
        <v>1</v>
      </c>
      <c r="F499" s="367" t="s">
        <v>13</v>
      </c>
      <c r="G499" s="416" t="s">
        <v>13</v>
      </c>
      <c r="H499" s="312"/>
      <c r="I499" s="52"/>
      <c r="J499" s="372"/>
    </row>
    <row r="500" spans="1:10" x14ac:dyDescent="0.25">
      <c r="A500" s="253" t="s">
        <v>207</v>
      </c>
      <c r="B500" s="369">
        <v>45405</v>
      </c>
      <c r="C500" s="52" t="s">
        <v>15</v>
      </c>
      <c r="D500" s="216" t="s">
        <v>13</v>
      </c>
      <c r="E500" s="217">
        <v>1</v>
      </c>
      <c r="F500" s="367" t="s">
        <v>13</v>
      </c>
      <c r="G500" s="416" t="s">
        <v>13</v>
      </c>
      <c r="H500" s="312"/>
      <c r="I500" s="52"/>
      <c r="J500" s="372"/>
    </row>
    <row r="501" spans="1:10" x14ac:dyDescent="0.25">
      <c r="A501" s="253" t="s">
        <v>207</v>
      </c>
      <c r="B501" s="369">
        <v>45406</v>
      </c>
      <c r="C501" s="52" t="s">
        <v>17</v>
      </c>
      <c r="D501" s="218">
        <v>1</v>
      </c>
      <c r="E501" s="216"/>
      <c r="F501" s="367" t="s">
        <v>13</v>
      </c>
      <c r="G501" s="416" t="s">
        <v>13</v>
      </c>
      <c r="H501" s="312"/>
      <c r="I501" s="52"/>
      <c r="J501" s="372"/>
    </row>
    <row r="502" spans="1:10" x14ac:dyDescent="0.25">
      <c r="A502" s="253" t="s">
        <v>207</v>
      </c>
      <c r="B502" s="369">
        <v>45407</v>
      </c>
      <c r="C502" s="52" t="s">
        <v>19</v>
      </c>
      <c r="D502" s="218">
        <v>1</v>
      </c>
      <c r="E502" s="216"/>
      <c r="F502" s="367" t="s">
        <v>13</v>
      </c>
      <c r="G502" s="416" t="s">
        <v>13</v>
      </c>
      <c r="H502" s="312"/>
      <c r="I502" s="52"/>
      <c r="J502" s="372"/>
    </row>
    <row r="503" spans="1:10" x14ac:dyDescent="0.25">
      <c r="A503" s="253" t="s">
        <v>207</v>
      </c>
      <c r="B503" s="369">
        <v>45408</v>
      </c>
      <c r="C503" s="52" t="s">
        <v>22</v>
      </c>
      <c r="D503" s="368"/>
      <c r="E503" s="217">
        <v>1</v>
      </c>
      <c r="F503" s="49"/>
      <c r="G503" s="416"/>
      <c r="H503" s="313"/>
      <c r="I503" s="50"/>
      <c r="J503" s="373"/>
    </row>
    <row r="504" spans="1:10" x14ac:dyDescent="0.25">
      <c r="A504" s="253" t="s">
        <v>207</v>
      </c>
      <c r="B504" s="385">
        <v>45409</v>
      </c>
      <c r="C504" s="51" t="s">
        <v>24</v>
      </c>
      <c r="D504" s="368"/>
      <c r="E504" s="217">
        <v>1</v>
      </c>
      <c r="F504" s="49"/>
      <c r="G504" s="416"/>
      <c r="H504" s="313"/>
      <c r="I504" s="50"/>
      <c r="J504" s="373"/>
    </row>
    <row r="505" spans="1:10" x14ac:dyDescent="0.25">
      <c r="A505" s="254" t="s">
        <v>207</v>
      </c>
      <c r="B505" s="386">
        <v>45410</v>
      </c>
      <c r="C505" s="370" t="s">
        <v>26</v>
      </c>
      <c r="D505" s="371"/>
      <c r="E505" s="256">
        <v>1</v>
      </c>
      <c r="F505" s="257">
        <f>SUM(D478:D505)</f>
        <v>16</v>
      </c>
      <c r="G505" s="423">
        <f>SUM(E478:E505)</f>
        <v>12</v>
      </c>
      <c r="H505" s="374"/>
      <c r="I505" s="375"/>
      <c r="J505" s="376"/>
    </row>
    <row r="506" spans="1:10" x14ac:dyDescent="0.25">
      <c r="A506" s="272" t="s">
        <v>216</v>
      </c>
      <c r="B506" s="377">
        <v>45411</v>
      </c>
      <c r="C506" s="248" t="s">
        <v>12</v>
      </c>
      <c r="D506" s="249">
        <v>1</v>
      </c>
      <c r="E506" s="275" t="s">
        <v>13</v>
      </c>
      <c r="F506" s="251" t="s">
        <v>13</v>
      </c>
      <c r="G506" s="415" t="s">
        <v>13</v>
      </c>
      <c r="H506" s="247"/>
      <c r="I506" s="248"/>
      <c r="J506" s="282"/>
    </row>
    <row r="507" spans="1:10" x14ac:dyDescent="0.25">
      <c r="A507" s="253" t="s">
        <v>216</v>
      </c>
      <c r="B507" s="369">
        <v>45412</v>
      </c>
      <c r="C507" s="29" t="s">
        <v>15</v>
      </c>
      <c r="D507" s="218">
        <v>1</v>
      </c>
      <c r="E507" s="216" t="s">
        <v>13</v>
      </c>
      <c r="F507" s="231" t="s">
        <v>13</v>
      </c>
      <c r="G507" s="416" t="s">
        <v>13</v>
      </c>
      <c r="H507" s="252"/>
      <c r="I507" s="29"/>
      <c r="J507" s="283"/>
    </row>
    <row r="508" spans="1:10" x14ac:dyDescent="0.25">
      <c r="A508" s="253" t="s">
        <v>216</v>
      </c>
      <c r="B508" s="385">
        <v>45413</v>
      </c>
      <c r="C508" s="381" t="s">
        <v>17</v>
      </c>
      <c r="D508" s="218">
        <v>1</v>
      </c>
      <c r="E508" s="216" t="s">
        <v>13</v>
      </c>
      <c r="F508" s="231" t="s">
        <v>13</v>
      </c>
      <c r="G508" s="416" t="s">
        <v>13</v>
      </c>
      <c r="H508" s="252"/>
      <c r="I508" s="29"/>
      <c r="J508" s="283"/>
    </row>
    <row r="509" spans="1:10" x14ac:dyDescent="0.25">
      <c r="A509" s="253" t="s">
        <v>216</v>
      </c>
      <c r="B509" s="369">
        <v>45414</v>
      </c>
      <c r="C509" s="29" t="s">
        <v>19</v>
      </c>
      <c r="D509" s="216" t="s">
        <v>13</v>
      </c>
      <c r="E509" s="217">
        <v>1</v>
      </c>
      <c r="F509" s="231" t="s">
        <v>13</v>
      </c>
      <c r="G509" s="416" t="s">
        <v>13</v>
      </c>
      <c r="H509" s="252"/>
      <c r="I509" s="29"/>
      <c r="J509" s="283"/>
    </row>
    <row r="510" spans="1:10" x14ac:dyDescent="0.25">
      <c r="A510" s="253" t="s">
        <v>216</v>
      </c>
      <c r="B510" s="369">
        <v>45415</v>
      </c>
      <c r="C510" s="29" t="s">
        <v>22</v>
      </c>
      <c r="D510" s="218">
        <v>1</v>
      </c>
      <c r="E510" s="216"/>
      <c r="F510" s="231" t="s">
        <v>13</v>
      </c>
      <c r="G510" s="416" t="s">
        <v>13</v>
      </c>
      <c r="H510" s="252"/>
      <c r="I510" s="29"/>
      <c r="J510" s="283"/>
    </row>
    <row r="511" spans="1:10" x14ac:dyDescent="0.25">
      <c r="A511" s="253" t="s">
        <v>216</v>
      </c>
      <c r="B511" s="385">
        <v>45416</v>
      </c>
      <c r="C511" s="205" t="s">
        <v>24</v>
      </c>
      <c r="D511" s="218">
        <v>1</v>
      </c>
      <c r="E511" s="216"/>
      <c r="F511" s="231" t="s">
        <v>13</v>
      </c>
      <c r="G511" s="416" t="s">
        <v>13</v>
      </c>
      <c r="H511" s="252"/>
      <c r="I511" s="29"/>
      <c r="J511" s="283"/>
    </row>
    <row r="512" spans="1:10" x14ac:dyDescent="0.25">
      <c r="A512" s="253" t="s">
        <v>216</v>
      </c>
      <c r="B512" s="385">
        <v>45417</v>
      </c>
      <c r="C512" s="51" t="s">
        <v>26</v>
      </c>
      <c r="D512" s="220">
        <v>1</v>
      </c>
      <c r="E512" s="225"/>
      <c r="F512" s="231" t="s">
        <v>13</v>
      </c>
      <c r="G512" s="416" t="s">
        <v>13</v>
      </c>
      <c r="H512" s="252"/>
      <c r="I512" s="29"/>
      <c r="J512" s="283"/>
    </row>
    <row r="513" spans="1:10" x14ac:dyDescent="0.25">
      <c r="A513" s="253" t="s">
        <v>225</v>
      </c>
      <c r="B513" s="369">
        <v>45418</v>
      </c>
      <c r="C513" s="52" t="s">
        <v>12</v>
      </c>
      <c r="D513" s="221" t="s">
        <v>13</v>
      </c>
      <c r="E513" s="222">
        <v>1</v>
      </c>
      <c r="F513" s="231" t="s">
        <v>13</v>
      </c>
      <c r="G513" s="416" t="s">
        <v>13</v>
      </c>
      <c r="H513" s="252"/>
      <c r="I513" s="29"/>
      <c r="J513" s="283"/>
    </row>
    <row r="514" spans="1:10" x14ac:dyDescent="0.25">
      <c r="A514" s="253" t="s">
        <v>225</v>
      </c>
      <c r="B514" s="369">
        <v>45419</v>
      </c>
      <c r="C514" s="52" t="s">
        <v>15</v>
      </c>
      <c r="D514" s="216" t="s">
        <v>13</v>
      </c>
      <c r="E514" s="217">
        <v>1</v>
      </c>
      <c r="F514" s="231" t="s">
        <v>13</v>
      </c>
      <c r="G514" s="416" t="s">
        <v>13</v>
      </c>
      <c r="H514" s="252"/>
      <c r="I514" s="29"/>
      <c r="J514" s="283"/>
    </row>
    <row r="515" spans="1:10" x14ac:dyDescent="0.25">
      <c r="A515" s="253" t="s">
        <v>225</v>
      </c>
      <c r="B515" s="369">
        <v>45420</v>
      </c>
      <c r="C515" s="52" t="s">
        <v>17</v>
      </c>
      <c r="D515" s="218">
        <v>1</v>
      </c>
      <c r="E515" s="216"/>
      <c r="F515" s="231" t="s">
        <v>13</v>
      </c>
      <c r="G515" s="416" t="s">
        <v>13</v>
      </c>
      <c r="H515" s="252"/>
      <c r="I515" s="29"/>
      <c r="J515" s="283"/>
    </row>
    <row r="516" spans="1:10" x14ac:dyDescent="0.25">
      <c r="A516" s="253" t="s">
        <v>225</v>
      </c>
      <c r="B516" s="385">
        <v>45421</v>
      </c>
      <c r="C516" s="399" t="s">
        <v>19</v>
      </c>
      <c r="D516" s="218">
        <v>1</v>
      </c>
      <c r="E516" s="216"/>
      <c r="F516" s="231" t="s">
        <v>13</v>
      </c>
      <c r="G516" s="416" t="s">
        <v>13</v>
      </c>
      <c r="H516" s="252"/>
      <c r="I516" s="29"/>
      <c r="J516" s="283"/>
    </row>
    <row r="517" spans="1:10" x14ac:dyDescent="0.25">
      <c r="A517" s="253" t="s">
        <v>225</v>
      </c>
      <c r="B517" s="388">
        <v>45422</v>
      </c>
      <c r="C517" s="398" t="s">
        <v>22</v>
      </c>
      <c r="D517" s="216" t="s">
        <v>13</v>
      </c>
      <c r="E517" s="217">
        <v>1</v>
      </c>
      <c r="F517" s="231" t="s">
        <v>13</v>
      </c>
      <c r="G517" s="416" t="s">
        <v>13</v>
      </c>
      <c r="H517" s="252" t="s">
        <v>597</v>
      </c>
      <c r="I517" s="29"/>
      <c r="J517" s="283"/>
    </row>
    <row r="518" spans="1:10" x14ac:dyDescent="0.25">
      <c r="A518" s="253" t="s">
        <v>225</v>
      </c>
      <c r="B518" s="385">
        <v>45423</v>
      </c>
      <c r="C518" s="51" t="s">
        <v>24</v>
      </c>
      <c r="D518" s="225"/>
      <c r="E518" s="223">
        <v>1</v>
      </c>
      <c r="F518" s="231" t="s">
        <v>13</v>
      </c>
      <c r="G518" s="416" t="s">
        <v>13</v>
      </c>
      <c r="H518" s="252"/>
      <c r="I518" s="29"/>
      <c r="J518" s="283"/>
    </row>
    <row r="519" spans="1:10" x14ac:dyDescent="0.25">
      <c r="A519" s="253" t="s">
        <v>225</v>
      </c>
      <c r="B519" s="385">
        <v>45424</v>
      </c>
      <c r="C519" s="78" t="s">
        <v>26</v>
      </c>
      <c r="D519" s="420"/>
      <c r="E519" s="421">
        <v>1</v>
      </c>
      <c r="F519" s="233" t="s">
        <v>13</v>
      </c>
      <c r="G519" s="416" t="s">
        <v>13</v>
      </c>
      <c r="H519" s="297"/>
      <c r="I519" s="55"/>
      <c r="J519" s="298"/>
    </row>
    <row r="520" spans="1:10" x14ac:dyDescent="0.25">
      <c r="A520" s="253" t="s">
        <v>234</v>
      </c>
      <c r="B520" s="369">
        <v>45425</v>
      </c>
      <c r="C520" s="52" t="s">
        <v>12</v>
      </c>
      <c r="D520" s="218">
        <v>1</v>
      </c>
      <c r="E520" s="422" t="s">
        <v>13</v>
      </c>
      <c r="F520" s="367" t="s">
        <v>13</v>
      </c>
      <c r="G520" s="416" t="s">
        <v>13</v>
      </c>
      <c r="H520" s="312"/>
      <c r="I520" s="52"/>
      <c r="J520" s="372"/>
    </row>
    <row r="521" spans="1:10" x14ac:dyDescent="0.25">
      <c r="A521" s="253" t="s">
        <v>234</v>
      </c>
      <c r="B521" s="369">
        <v>45426</v>
      </c>
      <c r="C521" s="52" t="s">
        <v>15</v>
      </c>
      <c r="D521" s="218">
        <v>1</v>
      </c>
      <c r="E521" s="216" t="s">
        <v>13</v>
      </c>
      <c r="F521" s="367" t="s">
        <v>13</v>
      </c>
      <c r="G521" s="416" t="s">
        <v>13</v>
      </c>
      <c r="H521" s="312"/>
      <c r="I521" s="52"/>
      <c r="J521" s="372"/>
    </row>
    <row r="522" spans="1:10" x14ac:dyDescent="0.25">
      <c r="A522" s="253" t="s">
        <v>234</v>
      </c>
      <c r="B522" s="369">
        <v>45427</v>
      </c>
      <c r="C522" s="52" t="s">
        <v>17</v>
      </c>
      <c r="D522" s="218">
        <v>1</v>
      </c>
      <c r="E522" s="216" t="s">
        <v>13</v>
      </c>
      <c r="F522" s="367" t="s">
        <v>13</v>
      </c>
      <c r="G522" s="416" t="s">
        <v>13</v>
      </c>
      <c r="H522" s="312"/>
      <c r="I522" s="52"/>
      <c r="J522" s="372"/>
    </row>
    <row r="523" spans="1:10" x14ac:dyDescent="0.25">
      <c r="A523" s="253" t="s">
        <v>234</v>
      </c>
      <c r="B523" s="369">
        <v>45428</v>
      </c>
      <c r="C523" s="52" t="s">
        <v>19</v>
      </c>
      <c r="D523" s="216" t="s">
        <v>13</v>
      </c>
      <c r="E523" s="217">
        <v>1</v>
      </c>
      <c r="F523" s="367" t="s">
        <v>13</v>
      </c>
      <c r="G523" s="416" t="s">
        <v>13</v>
      </c>
      <c r="H523" s="312"/>
      <c r="I523" s="52"/>
      <c r="J523" s="372"/>
    </row>
    <row r="524" spans="1:10" x14ac:dyDescent="0.25">
      <c r="A524" s="253" t="s">
        <v>234</v>
      </c>
      <c r="B524" s="369">
        <v>45429</v>
      </c>
      <c r="C524" s="52" t="s">
        <v>22</v>
      </c>
      <c r="D524" s="218">
        <v>1</v>
      </c>
      <c r="E524" s="333"/>
      <c r="F524" s="367" t="s">
        <v>13</v>
      </c>
      <c r="G524" s="416" t="s">
        <v>13</v>
      </c>
      <c r="H524" s="312"/>
      <c r="I524" s="52"/>
      <c r="J524" s="372"/>
    </row>
    <row r="525" spans="1:10" x14ac:dyDescent="0.25">
      <c r="A525" s="253" t="s">
        <v>234</v>
      </c>
      <c r="B525" s="385">
        <v>45430</v>
      </c>
      <c r="C525" s="51" t="s">
        <v>24</v>
      </c>
      <c r="D525" s="218">
        <v>1</v>
      </c>
      <c r="E525" s="333"/>
      <c r="F525" s="367" t="s">
        <v>13</v>
      </c>
      <c r="G525" s="416" t="s">
        <v>13</v>
      </c>
      <c r="H525" s="312"/>
      <c r="I525" s="52"/>
      <c r="J525" s="372"/>
    </row>
    <row r="526" spans="1:10" x14ac:dyDescent="0.25">
      <c r="A526" s="253" t="s">
        <v>234</v>
      </c>
      <c r="B526" s="385">
        <v>45431</v>
      </c>
      <c r="C526" s="51" t="s">
        <v>26</v>
      </c>
      <c r="D526" s="220">
        <v>1</v>
      </c>
      <c r="E526" s="333"/>
      <c r="F526" s="367" t="s">
        <v>13</v>
      </c>
      <c r="G526" s="416" t="s">
        <v>13</v>
      </c>
      <c r="H526" s="312"/>
      <c r="I526" s="52"/>
      <c r="J526" s="372"/>
    </row>
    <row r="527" spans="1:10" x14ac:dyDescent="0.25">
      <c r="A527" s="253" t="s">
        <v>245</v>
      </c>
      <c r="B527" s="385">
        <v>45432</v>
      </c>
      <c r="C527" s="399" t="s">
        <v>12</v>
      </c>
      <c r="D527" s="221" t="s">
        <v>13</v>
      </c>
      <c r="E527" s="222">
        <v>1</v>
      </c>
      <c r="F527" s="367" t="s">
        <v>13</v>
      </c>
      <c r="G527" s="416" t="s">
        <v>13</v>
      </c>
      <c r="H527" s="312"/>
      <c r="I527" s="52"/>
      <c r="J527" s="372"/>
    </row>
    <row r="528" spans="1:10" x14ac:dyDescent="0.25">
      <c r="A528" s="253" t="s">
        <v>245</v>
      </c>
      <c r="B528" s="369">
        <v>45433</v>
      </c>
      <c r="C528" s="52" t="s">
        <v>15</v>
      </c>
      <c r="D528" s="216" t="s">
        <v>13</v>
      </c>
      <c r="E528" s="217">
        <v>1</v>
      </c>
      <c r="F528" s="367" t="s">
        <v>13</v>
      </c>
      <c r="G528" s="416" t="s">
        <v>13</v>
      </c>
      <c r="H528" s="312"/>
      <c r="I528" s="52"/>
      <c r="J528" s="372"/>
    </row>
    <row r="529" spans="1:10" x14ac:dyDescent="0.25">
      <c r="A529" s="253" t="s">
        <v>245</v>
      </c>
      <c r="B529" s="369">
        <v>45434</v>
      </c>
      <c r="C529" s="52" t="s">
        <v>17</v>
      </c>
      <c r="D529" s="218">
        <v>1</v>
      </c>
      <c r="E529" s="216"/>
      <c r="F529" s="367" t="s">
        <v>13</v>
      </c>
      <c r="G529" s="416" t="s">
        <v>13</v>
      </c>
      <c r="H529" s="312"/>
      <c r="I529" s="52"/>
      <c r="J529" s="372"/>
    </row>
    <row r="530" spans="1:10" x14ac:dyDescent="0.25">
      <c r="A530" s="253" t="s">
        <v>245</v>
      </c>
      <c r="B530" s="369">
        <v>45435</v>
      </c>
      <c r="C530" s="52" t="s">
        <v>19</v>
      </c>
      <c r="D530" s="218">
        <v>1</v>
      </c>
      <c r="E530" s="216"/>
      <c r="F530" s="367" t="s">
        <v>13</v>
      </c>
      <c r="G530" s="416" t="s">
        <v>13</v>
      </c>
      <c r="H530" s="312"/>
      <c r="I530" s="52"/>
      <c r="J530" s="372"/>
    </row>
    <row r="531" spans="1:10" x14ac:dyDescent="0.25">
      <c r="A531" s="253" t="s">
        <v>245</v>
      </c>
      <c r="B531" s="369">
        <v>45436</v>
      </c>
      <c r="C531" s="52" t="s">
        <v>22</v>
      </c>
      <c r="D531" s="368"/>
      <c r="E531" s="217">
        <v>1</v>
      </c>
      <c r="F531" s="49"/>
      <c r="G531" s="416"/>
      <c r="H531" s="313"/>
      <c r="I531" s="50"/>
      <c r="J531" s="373"/>
    </row>
    <row r="532" spans="1:10" x14ac:dyDescent="0.25">
      <c r="A532" s="253" t="s">
        <v>245</v>
      </c>
      <c r="B532" s="385">
        <v>45437</v>
      </c>
      <c r="C532" s="51" t="s">
        <v>24</v>
      </c>
      <c r="D532" s="368"/>
      <c r="E532" s="217">
        <v>1</v>
      </c>
      <c r="F532" s="49"/>
      <c r="G532" s="416"/>
      <c r="H532" s="313"/>
      <c r="I532" s="50"/>
      <c r="J532" s="373"/>
    </row>
    <row r="533" spans="1:10" x14ac:dyDescent="0.25">
      <c r="A533" s="254" t="s">
        <v>245</v>
      </c>
      <c r="B533" s="386">
        <v>45438</v>
      </c>
      <c r="C533" s="370" t="s">
        <v>26</v>
      </c>
      <c r="D533" s="371"/>
      <c r="E533" s="256">
        <v>1</v>
      </c>
      <c r="F533" s="257">
        <f>SUM(D506:D533)</f>
        <v>16</v>
      </c>
      <c r="G533" s="423">
        <f>SUM(E506:E533)</f>
        <v>12</v>
      </c>
      <c r="H533" s="374"/>
      <c r="I533" s="375"/>
      <c r="J533" s="376"/>
    </row>
    <row r="534" spans="1:10" x14ac:dyDescent="0.25">
      <c r="A534" s="272" t="s">
        <v>254</v>
      </c>
      <c r="B534" s="427">
        <v>45439</v>
      </c>
      <c r="C534" s="428" t="s">
        <v>12</v>
      </c>
      <c r="D534" s="249">
        <v>1</v>
      </c>
      <c r="E534" s="275" t="s">
        <v>13</v>
      </c>
      <c r="F534" s="251" t="s">
        <v>13</v>
      </c>
      <c r="G534" s="415" t="s">
        <v>13</v>
      </c>
      <c r="H534" s="252" t="s">
        <v>598</v>
      </c>
      <c r="I534" s="248"/>
      <c r="J534" s="282"/>
    </row>
    <row r="535" spans="1:10" x14ac:dyDescent="0.25">
      <c r="A535" s="253" t="s">
        <v>254</v>
      </c>
      <c r="B535" s="388">
        <v>45440</v>
      </c>
      <c r="C535" s="407" t="s">
        <v>15</v>
      </c>
      <c r="D535" s="218">
        <v>1</v>
      </c>
      <c r="E535" s="216" t="s">
        <v>13</v>
      </c>
      <c r="F535" s="231" t="s">
        <v>13</v>
      </c>
      <c r="G535" s="416" t="s">
        <v>13</v>
      </c>
      <c r="H535" s="252" t="s">
        <v>598</v>
      </c>
      <c r="I535" s="29"/>
      <c r="J535" s="283"/>
    </row>
    <row r="536" spans="1:10" x14ac:dyDescent="0.25">
      <c r="A536" s="253" t="s">
        <v>254</v>
      </c>
      <c r="B536" s="388">
        <v>45441</v>
      </c>
      <c r="C536" s="407" t="s">
        <v>17</v>
      </c>
      <c r="D536" s="218">
        <v>1</v>
      </c>
      <c r="E536" s="216" t="s">
        <v>13</v>
      </c>
      <c r="F536" s="231" t="s">
        <v>13</v>
      </c>
      <c r="G536" s="416" t="s">
        <v>13</v>
      </c>
      <c r="H536" s="252" t="s">
        <v>598</v>
      </c>
      <c r="I536" s="29"/>
      <c r="J536" s="283"/>
    </row>
    <row r="537" spans="1:10" x14ac:dyDescent="0.25">
      <c r="A537" s="253" t="s">
        <v>254</v>
      </c>
      <c r="B537" s="385">
        <v>45442</v>
      </c>
      <c r="C537" s="381" t="s">
        <v>19</v>
      </c>
      <c r="D537" s="216" t="s">
        <v>13</v>
      </c>
      <c r="E537" s="217">
        <v>1</v>
      </c>
      <c r="F537" s="231" t="s">
        <v>13</v>
      </c>
      <c r="G537" s="416" t="s">
        <v>13</v>
      </c>
      <c r="H537" s="252"/>
      <c r="I537" s="29"/>
      <c r="J537" s="283"/>
    </row>
    <row r="538" spans="1:10" x14ac:dyDescent="0.25">
      <c r="A538" s="253" t="s">
        <v>254</v>
      </c>
      <c r="B538" s="388">
        <v>45443</v>
      </c>
      <c r="C538" s="407" t="s">
        <v>22</v>
      </c>
      <c r="D538" s="218">
        <v>1</v>
      </c>
      <c r="E538" s="216"/>
      <c r="F538" s="231" t="s">
        <v>13</v>
      </c>
      <c r="G538" s="416" t="s">
        <v>13</v>
      </c>
      <c r="H538" s="252" t="s">
        <v>597</v>
      </c>
      <c r="I538" s="29"/>
      <c r="J538" s="283"/>
    </row>
    <row r="539" spans="1:10" x14ac:dyDescent="0.25">
      <c r="A539" s="253" t="s">
        <v>254</v>
      </c>
      <c r="B539" s="385">
        <v>45444</v>
      </c>
      <c r="C539" s="205" t="s">
        <v>24</v>
      </c>
      <c r="D539" s="218">
        <v>1</v>
      </c>
      <c r="E539" s="216"/>
      <c r="F539" s="231" t="s">
        <v>13</v>
      </c>
      <c r="G539" s="416" t="s">
        <v>13</v>
      </c>
      <c r="H539" s="252"/>
      <c r="I539" s="29"/>
      <c r="J539" s="283"/>
    </row>
    <row r="540" spans="1:10" x14ac:dyDescent="0.25">
      <c r="A540" s="253" t="s">
        <v>254</v>
      </c>
      <c r="B540" s="385">
        <v>45445</v>
      </c>
      <c r="C540" s="51" t="s">
        <v>26</v>
      </c>
      <c r="D540" s="220">
        <v>1</v>
      </c>
      <c r="E540" s="225"/>
      <c r="F540" s="231" t="s">
        <v>13</v>
      </c>
      <c r="G540" s="416" t="s">
        <v>13</v>
      </c>
      <c r="H540" s="252"/>
      <c r="I540" s="29"/>
      <c r="J540" s="283"/>
    </row>
    <row r="541" spans="1:10" x14ac:dyDescent="0.25">
      <c r="A541" s="253" t="s">
        <v>263</v>
      </c>
      <c r="B541" s="369">
        <v>45446</v>
      </c>
      <c r="C541" s="52" t="s">
        <v>12</v>
      </c>
      <c r="D541" s="221" t="s">
        <v>13</v>
      </c>
      <c r="E541" s="222">
        <v>1</v>
      </c>
      <c r="F541" s="231" t="s">
        <v>13</v>
      </c>
      <c r="G541" s="416" t="s">
        <v>13</v>
      </c>
      <c r="H541" s="252"/>
      <c r="I541" s="29"/>
      <c r="J541" s="283"/>
    </row>
    <row r="542" spans="1:10" x14ac:dyDescent="0.25">
      <c r="A542" s="253" t="s">
        <v>263</v>
      </c>
      <c r="B542" s="369">
        <v>45447</v>
      </c>
      <c r="C542" s="52" t="s">
        <v>15</v>
      </c>
      <c r="D542" s="216" t="s">
        <v>13</v>
      </c>
      <c r="E542" s="217">
        <v>1</v>
      </c>
      <c r="F542" s="231" t="s">
        <v>13</v>
      </c>
      <c r="G542" s="416" t="s">
        <v>13</v>
      </c>
      <c r="H542" s="252"/>
      <c r="I542" s="29"/>
      <c r="J542" s="283"/>
    </row>
    <row r="543" spans="1:10" x14ac:dyDescent="0.25">
      <c r="A543" s="253" t="s">
        <v>263</v>
      </c>
      <c r="B543" s="369">
        <v>45448</v>
      </c>
      <c r="C543" s="52" t="s">
        <v>17</v>
      </c>
      <c r="D543" s="218">
        <v>1</v>
      </c>
      <c r="E543" s="216"/>
      <c r="F543" s="231" t="s">
        <v>13</v>
      </c>
      <c r="G543" s="416" t="s">
        <v>13</v>
      </c>
      <c r="H543" s="252"/>
      <c r="I543" s="29"/>
      <c r="J543" s="283"/>
    </row>
    <row r="544" spans="1:10" x14ac:dyDescent="0.25">
      <c r="A544" s="253" t="s">
        <v>263</v>
      </c>
      <c r="B544" s="369">
        <v>45449</v>
      </c>
      <c r="C544" s="52" t="s">
        <v>19</v>
      </c>
      <c r="D544" s="218">
        <v>1</v>
      </c>
      <c r="E544" s="216"/>
      <c r="F544" s="231" t="s">
        <v>13</v>
      </c>
      <c r="G544" s="416" t="s">
        <v>13</v>
      </c>
      <c r="H544" s="252"/>
      <c r="I544" s="29"/>
      <c r="J544" s="283"/>
    </row>
    <row r="545" spans="1:10" x14ac:dyDescent="0.25">
      <c r="A545" s="253" t="s">
        <v>263</v>
      </c>
      <c r="B545" s="369">
        <v>45450</v>
      </c>
      <c r="C545" s="52" t="s">
        <v>22</v>
      </c>
      <c r="D545" s="216" t="s">
        <v>13</v>
      </c>
      <c r="E545" s="217">
        <v>1</v>
      </c>
      <c r="F545" s="231" t="s">
        <v>13</v>
      </c>
      <c r="G545" s="416" t="s">
        <v>13</v>
      </c>
      <c r="H545" s="252"/>
      <c r="I545" s="29"/>
      <c r="J545" s="283"/>
    </row>
    <row r="546" spans="1:10" x14ac:dyDescent="0.25">
      <c r="A546" s="253" t="s">
        <v>263</v>
      </c>
      <c r="B546" s="385">
        <v>45451</v>
      </c>
      <c r="C546" s="51" t="s">
        <v>24</v>
      </c>
      <c r="D546" s="225"/>
      <c r="E546" s="223">
        <v>1</v>
      </c>
      <c r="F546" s="231" t="s">
        <v>13</v>
      </c>
      <c r="G546" s="416" t="s">
        <v>13</v>
      </c>
      <c r="H546" s="252"/>
      <c r="I546" s="29"/>
      <c r="J546" s="283"/>
    </row>
    <row r="547" spans="1:10" x14ac:dyDescent="0.25">
      <c r="A547" s="253" t="s">
        <v>263</v>
      </c>
      <c r="B547" s="385">
        <v>45452</v>
      </c>
      <c r="C547" s="78" t="s">
        <v>26</v>
      </c>
      <c r="D547" s="420"/>
      <c r="E547" s="421">
        <v>1</v>
      </c>
      <c r="F547" s="233" t="s">
        <v>13</v>
      </c>
      <c r="G547" s="416" t="s">
        <v>13</v>
      </c>
      <c r="H547" s="297"/>
      <c r="I547" s="55"/>
      <c r="J547" s="298"/>
    </row>
    <row r="548" spans="1:10" x14ac:dyDescent="0.25">
      <c r="A548" s="253" t="s">
        <v>274</v>
      </c>
      <c r="B548" s="369">
        <v>45453</v>
      </c>
      <c r="C548" s="52" t="s">
        <v>12</v>
      </c>
      <c r="D548" s="218">
        <v>1</v>
      </c>
      <c r="E548" s="422" t="s">
        <v>13</v>
      </c>
      <c r="F548" s="367" t="s">
        <v>13</v>
      </c>
      <c r="G548" s="416" t="s">
        <v>13</v>
      </c>
      <c r="H548" s="312"/>
      <c r="I548" s="52"/>
      <c r="J548" s="372"/>
    </row>
    <row r="549" spans="1:10" x14ac:dyDescent="0.25">
      <c r="A549" s="253" t="s">
        <v>274</v>
      </c>
      <c r="B549" s="369">
        <v>45454</v>
      </c>
      <c r="C549" s="52" t="s">
        <v>15</v>
      </c>
      <c r="D549" s="218">
        <v>1</v>
      </c>
      <c r="E549" s="216" t="s">
        <v>13</v>
      </c>
      <c r="F549" s="367" t="s">
        <v>13</v>
      </c>
      <c r="G549" s="416" t="s">
        <v>13</v>
      </c>
      <c r="H549" s="312"/>
      <c r="I549" s="52"/>
      <c r="J549" s="372"/>
    </row>
    <row r="550" spans="1:10" x14ac:dyDescent="0.25">
      <c r="A550" s="253" t="s">
        <v>274</v>
      </c>
      <c r="B550" s="369">
        <v>45455</v>
      </c>
      <c r="C550" s="52" t="s">
        <v>17</v>
      </c>
      <c r="D550" s="218">
        <v>1</v>
      </c>
      <c r="E550" s="216" t="s">
        <v>13</v>
      </c>
      <c r="F550" s="367" t="s">
        <v>13</v>
      </c>
      <c r="G550" s="416" t="s">
        <v>13</v>
      </c>
      <c r="H550" s="312"/>
      <c r="I550" s="52"/>
      <c r="J550" s="372"/>
    </row>
    <row r="551" spans="1:10" x14ac:dyDescent="0.25">
      <c r="A551" s="253" t="s">
        <v>274</v>
      </c>
      <c r="B551" s="369">
        <v>45456</v>
      </c>
      <c r="C551" s="52" t="s">
        <v>19</v>
      </c>
      <c r="D551" s="216" t="s">
        <v>13</v>
      </c>
      <c r="E551" s="217">
        <v>1</v>
      </c>
      <c r="F551" s="367" t="s">
        <v>13</v>
      </c>
      <c r="G551" s="416" t="s">
        <v>13</v>
      </c>
      <c r="H551" s="312"/>
      <c r="I551" s="52"/>
      <c r="J551" s="372"/>
    </row>
    <row r="552" spans="1:10" x14ac:dyDescent="0.25">
      <c r="A552" s="253" t="s">
        <v>274</v>
      </c>
      <c r="B552" s="369">
        <v>45457</v>
      </c>
      <c r="C552" s="52" t="s">
        <v>22</v>
      </c>
      <c r="D552" s="218">
        <v>1</v>
      </c>
      <c r="E552" s="333"/>
      <c r="F552" s="367" t="s">
        <v>13</v>
      </c>
      <c r="G552" s="416" t="s">
        <v>13</v>
      </c>
      <c r="H552" s="312"/>
      <c r="I552" s="52"/>
      <c r="J552" s="372"/>
    </row>
    <row r="553" spans="1:10" x14ac:dyDescent="0.25">
      <c r="A553" s="253" t="s">
        <v>274</v>
      </c>
      <c r="B553" s="385">
        <v>45458</v>
      </c>
      <c r="C553" s="51" t="s">
        <v>24</v>
      </c>
      <c r="D553" s="218">
        <v>1</v>
      </c>
      <c r="E553" s="333"/>
      <c r="F553" s="367" t="s">
        <v>13</v>
      </c>
      <c r="G553" s="416" t="s">
        <v>13</v>
      </c>
      <c r="H553" s="312"/>
      <c r="I553" s="52"/>
      <c r="J553" s="372"/>
    </row>
    <row r="554" spans="1:10" x14ac:dyDescent="0.25">
      <c r="A554" s="253" t="s">
        <v>274</v>
      </c>
      <c r="B554" s="385">
        <v>45459</v>
      </c>
      <c r="C554" s="51" t="s">
        <v>26</v>
      </c>
      <c r="D554" s="220">
        <v>1</v>
      </c>
      <c r="E554" s="333"/>
      <c r="F554" s="367" t="s">
        <v>13</v>
      </c>
      <c r="G554" s="416" t="s">
        <v>13</v>
      </c>
      <c r="H554" s="312"/>
      <c r="I554" s="52"/>
      <c r="J554" s="372"/>
    </row>
    <row r="555" spans="1:10" x14ac:dyDescent="0.25">
      <c r="A555" s="253" t="s">
        <v>283</v>
      </c>
      <c r="B555" s="369">
        <v>45460</v>
      </c>
      <c r="C555" s="52" t="s">
        <v>12</v>
      </c>
      <c r="D555" s="221" t="s">
        <v>13</v>
      </c>
      <c r="E555" s="222">
        <v>1</v>
      </c>
      <c r="F555" s="367" t="s">
        <v>13</v>
      </c>
      <c r="G555" s="416" t="s">
        <v>13</v>
      </c>
      <c r="H555" s="312"/>
      <c r="I555" s="52"/>
      <c r="J555" s="372"/>
    </row>
    <row r="556" spans="1:10" x14ac:dyDescent="0.25">
      <c r="A556" s="253" t="s">
        <v>283</v>
      </c>
      <c r="B556" s="369">
        <v>45461</v>
      </c>
      <c r="C556" s="52" t="s">
        <v>15</v>
      </c>
      <c r="D556" s="216" t="s">
        <v>13</v>
      </c>
      <c r="E556" s="217">
        <v>1</v>
      </c>
      <c r="F556" s="367" t="s">
        <v>13</v>
      </c>
      <c r="G556" s="416" t="s">
        <v>13</v>
      </c>
      <c r="H556" s="312"/>
      <c r="I556" s="52"/>
      <c r="J556" s="372"/>
    </row>
    <row r="557" spans="1:10" x14ac:dyDescent="0.25">
      <c r="A557" s="253" t="s">
        <v>283</v>
      </c>
      <c r="B557" s="369">
        <v>45462</v>
      </c>
      <c r="C557" s="52" t="s">
        <v>17</v>
      </c>
      <c r="D557" s="218">
        <v>1</v>
      </c>
      <c r="E557" s="216"/>
      <c r="F557" s="367" t="s">
        <v>13</v>
      </c>
      <c r="G557" s="416" t="s">
        <v>13</v>
      </c>
      <c r="H557" s="312"/>
      <c r="I557" s="52"/>
      <c r="J557" s="372"/>
    </row>
    <row r="558" spans="1:10" x14ac:dyDescent="0.25">
      <c r="A558" s="253" t="s">
        <v>283</v>
      </c>
      <c r="B558" s="369">
        <v>45463</v>
      </c>
      <c r="C558" s="52" t="s">
        <v>19</v>
      </c>
      <c r="D558" s="218">
        <v>1</v>
      </c>
      <c r="E558" s="216"/>
      <c r="F558" s="367" t="s">
        <v>13</v>
      </c>
      <c r="G558" s="416" t="s">
        <v>13</v>
      </c>
      <c r="H558" s="312"/>
      <c r="I558" s="52"/>
      <c r="J558" s="372"/>
    </row>
    <row r="559" spans="1:10" x14ac:dyDescent="0.25">
      <c r="A559" s="253" t="s">
        <v>283</v>
      </c>
      <c r="B559" s="369">
        <v>45464</v>
      </c>
      <c r="C559" s="52" t="s">
        <v>22</v>
      </c>
      <c r="D559" s="368"/>
      <c r="E559" s="217">
        <v>1</v>
      </c>
      <c r="F559" s="49"/>
      <c r="G559" s="416"/>
      <c r="H559" s="313"/>
      <c r="I559" s="50"/>
      <c r="J559" s="373"/>
    </row>
    <row r="560" spans="1:10" x14ac:dyDescent="0.25">
      <c r="A560" s="253" t="s">
        <v>283</v>
      </c>
      <c r="B560" s="385">
        <v>45465</v>
      </c>
      <c r="C560" s="51" t="s">
        <v>24</v>
      </c>
      <c r="D560" s="368"/>
      <c r="E560" s="217">
        <v>1</v>
      </c>
      <c r="F560" s="49"/>
      <c r="G560" s="416"/>
      <c r="H560" s="313"/>
      <c r="I560" s="50"/>
      <c r="J560" s="373"/>
    </row>
    <row r="561" spans="1:10" x14ac:dyDescent="0.25">
      <c r="A561" s="254" t="s">
        <v>283</v>
      </c>
      <c r="B561" s="386">
        <v>45466</v>
      </c>
      <c r="C561" s="370" t="s">
        <v>26</v>
      </c>
      <c r="D561" s="371"/>
      <c r="E561" s="256">
        <v>1</v>
      </c>
      <c r="F561" s="257">
        <f>SUM(D534:D561)</f>
        <v>16</v>
      </c>
      <c r="G561" s="423">
        <f>SUM(E534:E561)</f>
        <v>12</v>
      </c>
      <c r="H561" s="374"/>
      <c r="I561" s="375"/>
      <c r="J561" s="376"/>
    </row>
    <row r="562" spans="1:10" x14ac:dyDescent="0.25">
      <c r="A562" s="272" t="s">
        <v>297</v>
      </c>
      <c r="B562" s="377">
        <v>45467</v>
      </c>
      <c r="C562" s="248" t="s">
        <v>12</v>
      </c>
      <c r="D562" s="249">
        <v>1</v>
      </c>
      <c r="E562" s="275" t="s">
        <v>13</v>
      </c>
      <c r="F562" s="251" t="s">
        <v>13</v>
      </c>
      <c r="G562" s="415" t="s">
        <v>13</v>
      </c>
      <c r="H562" s="247"/>
      <c r="I562" s="248"/>
      <c r="J562" s="282"/>
    </row>
    <row r="563" spans="1:10" x14ac:dyDescent="0.25">
      <c r="A563" s="253" t="s">
        <v>297</v>
      </c>
      <c r="B563" s="369">
        <v>45468</v>
      </c>
      <c r="C563" s="29" t="s">
        <v>15</v>
      </c>
      <c r="D563" s="218">
        <v>1</v>
      </c>
      <c r="E563" s="216" t="s">
        <v>13</v>
      </c>
      <c r="F563" s="231" t="s">
        <v>13</v>
      </c>
      <c r="G563" s="416" t="s">
        <v>13</v>
      </c>
      <c r="H563" s="252"/>
      <c r="I563" s="29"/>
      <c r="J563" s="283"/>
    </row>
    <row r="564" spans="1:10" x14ac:dyDescent="0.25">
      <c r="A564" s="253" t="s">
        <v>297</v>
      </c>
      <c r="B564" s="369">
        <v>45469</v>
      </c>
      <c r="C564" s="29" t="s">
        <v>17</v>
      </c>
      <c r="D564" s="218">
        <v>1</v>
      </c>
      <c r="E564" s="216" t="s">
        <v>13</v>
      </c>
      <c r="F564" s="231" t="s">
        <v>13</v>
      </c>
      <c r="G564" s="416" t="s">
        <v>13</v>
      </c>
      <c r="H564" s="252"/>
      <c r="I564" s="29"/>
      <c r="J564" s="283"/>
    </row>
    <row r="565" spans="1:10" x14ac:dyDescent="0.25">
      <c r="A565" s="253" t="s">
        <v>297</v>
      </c>
      <c r="B565" s="369">
        <v>45470</v>
      </c>
      <c r="C565" s="29" t="s">
        <v>19</v>
      </c>
      <c r="D565" s="216" t="s">
        <v>13</v>
      </c>
      <c r="E565" s="217">
        <v>1</v>
      </c>
      <c r="F565" s="231" t="s">
        <v>13</v>
      </c>
      <c r="G565" s="416" t="s">
        <v>13</v>
      </c>
      <c r="H565" s="252"/>
      <c r="I565" s="29"/>
      <c r="J565" s="283"/>
    </row>
    <row r="566" spans="1:10" x14ac:dyDescent="0.25">
      <c r="A566" s="253" t="s">
        <v>297</v>
      </c>
      <c r="B566" s="369">
        <v>45471</v>
      </c>
      <c r="C566" s="29" t="s">
        <v>22</v>
      </c>
      <c r="D566" s="218">
        <v>1</v>
      </c>
      <c r="E566" s="216"/>
      <c r="F566" s="231" t="s">
        <v>13</v>
      </c>
      <c r="G566" s="416" t="s">
        <v>13</v>
      </c>
      <c r="H566" s="252"/>
      <c r="I566" s="29"/>
      <c r="J566" s="283"/>
    </row>
    <row r="567" spans="1:10" x14ac:dyDescent="0.25">
      <c r="A567" s="253" t="s">
        <v>297</v>
      </c>
      <c r="B567" s="385">
        <v>45472</v>
      </c>
      <c r="C567" s="205" t="s">
        <v>24</v>
      </c>
      <c r="D567" s="218">
        <v>1</v>
      </c>
      <c r="E567" s="216"/>
      <c r="F567" s="231" t="s">
        <v>13</v>
      </c>
      <c r="G567" s="416" t="s">
        <v>13</v>
      </c>
      <c r="H567" s="252"/>
      <c r="I567" s="29"/>
      <c r="J567" s="283"/>
    </row>
    <row r="568" spans="1:10" x14ac:dyDescent="0.25">
      <c r="A568" s="253" t="s">
        <v>297</v>
      </c>
      <c r="B568" s="385">
        <v>45473</v>
      </c>
      <c r="C568" s="51" t="s">
        <v>26</v>
      </c>
      <c r="D568" s="220">
        <v>1</v>
      </c>
      <c r="E568" s="225"/>
      <c r="F568" s="231" t="s">
        <v>13</v>
      </c>
      <c r="G568" s="416" t="s">
        <v>13</v>
      </c>
      <c r="H568" s="252"/>
      <c r="I568" s="29"/>
      <c r="J568" s="283"/>
    </row>
    <row r="569" spans="1:10" x14ac:dyDescent="0.25">
      <c r="A569" s="253" t="s">
        <v>306</v>
      </c>
      <c r="B569" s="369">
        <v>45474</v>
      </c>
      <c r="C569" s="52" t="s">
        <v>12</v>
      </c>
      <c r="D569" s="221" t="s">
        <v>13</v>
      </c>
      <c r="E569" s="222">
        <v>1</v>
      </c>
      <c r="F569" s="231" t="s">
        <v>13</v>
      </c>
      <c r="G569" s="416" t="s">
        <v>13</v>
      </c>
      <c r="H569" s="252"/>
      <c r="I569" s="29"/>
      <c r="J569" s="283"/>
    </row>
    <row r="570" spans="1:10" x14ac:dyDescent="0.25">
      <c r="A570" s="253" t="s">
        <v>306</v>
      </c>
      <c r="B570" s="369">
        <v>45475</v>
      </c>
      <c r="C570" s="52" t="s">
        <v>15</v>
      </c>
      <c r="D570" s="216" t="s">
        <v>13</v>
      </c>
      <c r="E570" s="217">
        <v>1</v>
      </c>
      <c r="F570" s="231" t="s">
        <v>13</v>
      </c>
      <c r="G570" s="416" t="s">
        <v>13</v>
      </c>
      <c r="H570" s="252"/>
      <c r="I570" s="29"/>
      <c r="J570" s="283"/>
    </row>
    <row r="571" spans="1:10" x14ac:dyDescent="0.25">
      <c r="A571" s="253" t="s">
        <v>306</v>
      </c>
      <c r="B571" s="369">
        <v>45476</v>
      </c>
      <c r="C571" s="52" t="s">
        <v>17</v>
      </c>
      <c r="D571" s="218">
        <v>1</v>
      </c>
      <c r="E571" s="216"/>
      <c r="F571" s="231" t="s">
        <v>13</v>
      </c>
      <c r="G571" s="416" t="s">
        <v>13</v>
      </c>
      <c r="H571" s="252"/>
      <c r="I571" s="29"/>
      <c r="J571" s="283"/>
    </row>
    <row r="572" spans="1:10" x14ac:dyDescent="0.25">
      <c r="A572" s="253" t="s">
        <v>306</v>
      </c>
      <c r="B572" s="369">
        <v>45477</v>
      </c>
      <c r="C572" s="52" t="s">
        <v>19</v>
      </c>
      <c r="D572" s="218">
        <v>1</v>
      </c>
      <c r="E572" s="216"/>
      <c r="F572" s="231" t="s">
        <v>13</v>
      </c>
      <c r="G572" s="416" t="s">
        <v>13</v>
      </c>
      <c r="H572" s="252"/>
      <c r="I572" s="29"/>
      <c r="J572" s="283"/>
    </row>
    <row r="573" spans="1:10" x14ac:dyDescent="0.25">
      <c r="A573" s="253" t="s">
        <v>306</v>
      </c>
      <c r="B573" s="369">
        <v>45478</v>
      </c>
      <c r="C573" s="52" t="s">
        <v>22</v>
      </c>
      <c r="D573" s="216" t="s">
        <v>13</v>
      </c>
      <c r="E573" s="217">
        <v>1</v>
      </c>
      <c r="F573" s="231" t="s">
        <v>13</v>
      </c>
      <c r="G573" s="416" t="s">
        <v>13</v>
      </c>
      <c r="H573" s="252"/>
      <c r="I573" s="29"/>
      <c r="J573" s="283"/>
    </row>
    <row r="574" spans="1:10" x14ac:dyDescent="0.25">
      <c r="A574" s="253" t="s">
        <v>306</v>
      </c>
      <c r="B574" s="385">
        <v>45479</v>
      </c>
      <c r="C574" s="51" t="s">
        <v>24</v>
      </c>
      <c r="D574" s="225"/>
      <c r="E574" s="223">
        <v>1</v>
      </c>
      <c r="F574" s="231" t="s">
        <v>13</v>
      </c>
      <c r="G574" s="416" t="s">
        <v>13</v>
      </c>
      <c r="H574" s="252" t="s">
        <v>599</v>
      </c>
      <c r="I574" s="29"/>
      <c r="J574" s="283"/>
    </row>
    <row r="575" spans="1:10" x14ac:dyDescent="0.25">
      <c r="A575" s="253" t="s">
        <v>306</v>
      </c>
      <c r="B575" s="385">
        <v>45480</v>
      </c>
      <c r="C575" s="78" t="s">
        <v>26</v>
      </c>
      <c r="D575" s="420"/>
      <c r="E575" s="421">
        <v>1</v>
      </c>
      <c r="F575" s="233" t="s">
        <v>13</v>
      </c>
      <c r="G575" s="416" t="s">
        <v>13</v>
      </c>
      <c r="H575" s="297"/>
      <c r="I575" s="55"/>
      <c r="J575" s="298"/>
    </row>
    <row r="576" spans="1:10" x14ac:dyDescent="0.25">
      <c r="A576" s="253" t="s">
        <v>321</v>
      </c>
      <c r="B576" s="388">
        <v>45481</v>
      </c>
      <c r="C576" s="398" t="s">
        <v>12</v>
      </c>
      <c r="D576" s="218">
        <v>1</v>
      </c>
      <c r="E576" s="422" t="s">
        <v>13</v>
      </c>
      <c r="F576" s="367" t="s">
        <v>13</v>
      </c>
      <c r="G576" s="416" t="s">
        <v>13</v>
      </c>
      <c r="H576" s="312"/>
      <c r="I576" s="52"/>
      <c r="J576" s="372"/>
    </row>
    <row r="577" spans="1:10" x14ac:dyDescent="0.25">
      <c r="A577" s="253" t="s">
        <v>321</v>
      </c>
      <c r="B577" s="388">
        <v>45482</v>
      </c>
      <c r="C577" s="398" t="s">
        <v>15</v>
      </c>
      <c r="D577" s="218">
        <v>1</v>
      </c>
      <c r="E577" s="216" t="s">
        <v>13</v>
      </c>
      <c r="F577" s="367" t="s">
        <v>13</v>
      </c>
      <c r="G577" s="416" t="s">
        <v>13</v>
      </c>
      <c r="H577" s="312"/>
      <c r="I577" s="52"/>
      <c r="J577" s="372"/>
    </row>
    <row r="578" spans="1:10" x14ac:dyDescent="0.25">
      <c r="A578" s="253" t="s">
        <v>321</v>
      </c>
      <c r="B578" s="388">
        <v>45483</v>
      </c>
      <c r="C578" s="398" t="s">
        <v>17</v>
      </c>
      <c r="D578" s="218">
        <v>1</v>
      </c>
      <c r="E578" s="216" t="s">
        <v>13</v>
      </c>
      <c r="F578" s="367" t="s">
        <v>13</v>
      </c>
      <c r="G578" s="416" t="s">
        <v>13</v>
      </c>
      <c r="H578" s="312"/>
      <c r="I578" s="52"/>
      <c r="J578" s="372"/>
    </row>
    <row r="579" spans="1:10" x14ac:dyDescent="0.25">
      <c r="A579" s="253" t="s">
        <v>321</v>
      </c>
      <c r="B579" s="388">
        <v>45484</v>
      </c>
      <c r="C579" s="398" t="s">
        <v>19</v>
      </c>
      <c r="D579" s="216" t="s">
        <v>13</v>
      </c>
      <c r="E579" s="217">
        <v>1</v>
      </c>
      <c r="F579" s="367" t="s">
        <v>13</v>
      </c>
      <c r="G579" s="416" t="s">
        <v>13</v>
      </c>
      <c r="H579" s="312"/>
      <c r="I579" s="52"/>
      <c r="J579" s="372"/>
    </row>
    <row r="580" spans="1:10" x14ac:dyDescent="0.25">
      <c r="A580" s="253" t="s">
        <v>321</v>
      </c>
      <c r="B580" s="388">
        <v>45485</v>
      </c>
      <c r="C580" s="398" t="s">
        <v>22</v>
      </c>
      <c r="D580" s="218">
        <v>1</v>
      </c>
      <c r="E580" s="333"/>
      <c r="F580" s="367" t="s">
        <v>13</v>
      </c>
      <c r="G580" s="416" t="s">
        <v>13</v>
      </c>
      <c r="H580" s="312"/>
      <c r="I580" s="52"/>
      <c r="J580" s="372"/>
    </row>
    <row r="581" spans="1:10" x14ac:dyDescent="0.25">
      <c r="A581" s="253" t="s">
        <v>321</v>
      </c>
      <c r="B581" s="385">
        <v>45486</v>
      </c>
      <c r="C581" s="51" t="s">
        <v>24</v>
      </c>
      <c r="D581" s="218">
        <v>1</v>
      </c>
      <c r="E581" s="333"/>
      <c r="F581" s="367" t="s">
        <v>13</v>
      </c>
      <c r="G581" s="416" t="s">
        <v>13</v>
      </c>
      <c r="H581" s="312"/>
      <c r="I581" s="52"/>
      <c r="J581" s="372"/>
    </row>
    <row r="582" spans="1:10" x14ac:dyDescent="0.25">
      <c r="A582" s="253" t="s">
        <v>321</v>
      </c>
      <c r="B582" s="385">
        <v>45487</v>
      </c>
      <c r="C582" s="51" t="s">
        <v>26</v>
      </c>
      <c r="D582" s="220">
        <v>1</v>
      </c>
      <c r="E582" s="333"/>
      <c r="F582" s="367" t="s">
        <v>13</v>
      </c>
      <c r="G582" s="416" t="s">
        <v>13</v>
      </c>
      <c r="H582" s="312"/>
      <c r="I582" s="52"/>
      <c r="J582" s="372"/>
    </row>
    <row r="583" spans="1:10" x14ac:dyDescent="0.25">
      <c r="A583" s="253" t="s">
        <v>336</v>
      </c>
      <c r="B583" s="388">
        <v>45488</v>
      </c>
      <c r="C583" s="398" t="s">
        <v>12</v>
      </c>
      <c r="D583" s="221" t="s">
        <v>13</v>
      </c>
      <c r="E583" s="222">
        <v>1</v>
      </c>
      <c r="F583" s="367" t="s">
        <v>13</v>
      </c>
      <c r="G583" s="416" t="s">
        <v>13</v>
      </c>
      <c r="H583" s="312"/>
      <c r="I583" s="52"/>
      <c r="J583" s="372"/>
    </row>
    <row r="584" spans="1:10" x14ac:dyDescent="0.25">
      <c r="A584" s="253" t="s">
        <v>336</v>
      </c>
      <c r="B584" s="388">
        <v>45489</v>
      </c>
      <c r="C584" s="398" t="s">
        <v>15</v>
      </c>
      <c r="D584" s="216" t="s">
        <v>13</v>
      </c>
      <c r="E584" s="217">
        <v>1</v>
      </c>
      <c r="F584" s="367" t="s">
        <v>13</v>
      </c>
      <c r="G584" s="416" t="s">
        <v>13</v>
      </c>
      <c r="H584" s="312"/>
      <c r="I584" s="52"/>
      <c r="J584" s="372"/>
    </row>
    <row r="585" spans="1:10" x14ac:dyDescent="0.25">
      <c r="A585" s="253" t="s">
        <v>336</v>
      </c>
      <c r="B585" s="388">
        <v>45490</v>
      </c>
      <c r="C585" s="398" t="s">
        <v>17</v>
      </c>
      <c r="D585" s="218">
        <v>1</v>
      </c>
      <c r="E585" s="216"/>
      <c r="F585" s="367" t="s">
        <v>13</v>
      </c>
      <c r="G585" s="416" t="s">
        <v>13</v>
      </c>
      <c r="H585" s="312"/>
      <c r="I585" s="52"/>
      <c r="J585" s="372"/>
    </row>
    <row r="586" spans="1:10" x14ac:dyDescent="0.25">
      <c r="A586" s="253" t="s">
        <v>336</v>
      </c>
      <c r="B586" s="388">
        <v>45491</v>
      </c>
      <c r="C586" s="398" t="s">
        <v>19</v>
      </c>
      <c r="D586" s="218">
        <v>1</v>
      </c>
      <c r="E586" s="216"/>
      <c r="F586" s="367" t="s">
        <v>13</v>
      </c>
      <c r="G586" s="416" t="s">
        <v>13</v>
      </c>
      <c r="H586" s="312"/>
      <c r="I586" s="52"/>
      <c r="J586" s="372"/>
    </row>
    <row r="587" spans="1:10" x14ac:dyDescent="0.25">
      <c r="A587" s="253" t="s">
        <v>336</v>
      </c>
      <c r="B587" s="388">
        <v>45492</v>
      </c>
      <c r="C587" s="398" t="s">
        <v>22</v>
      </c>
      <c r="D587" s="368"/>
      <c r="E587" s="217">
        <v>1</v>
      </c>
      <c r="F587" s="49"/>
      <c r="G587" s="416"/>
      <c r="H587" s="313"/>
      <c r="I587" s="50"/>
      <c r="J587" s="373"/>
    </row>
    <row r="588" spans="1:10" x14ac:dyDescent="0.25">
      <c r="A588" s="253" t="s">
        <v>336</v>
      </c>
      <c r="B588" s="385">
        <v>45493</v>
      </c>
      <c r="C588" s="51" t="s">
        <v>24</v>
      </c>
      <c r="D588" s="368"/>
      <c r="E588" s="217">
        <v>1</v>
      </c>
      <c r="F588" s="49"/>
      <c r="G588" s="416"/>
      <c r="H588" s="313"/>
      <c r="I588" s="50"/>
      <c r="J588" s="373"/>
    </row>
    <row r="589" spans="1:10" x14ac:dyDescent="0.25">
      <c r="A589" s="254" t="s">
        <v>336</v>
      </c>
      <c r="B589" s="386">
        <v>45494</v>
      </c>
      <c r="C589" s="370" t="s">
        <v>26</v>
      </c>
      <c r="D589" s="371"/>
      <c r="E589" s="256">
        <v>1</v>
      </c>
      <c r="F589" s="257">
        <f>SUM(D562:D589)</f>
        <v>16</v>
      </c>
      <c r="G589" s="423">
        <f>SUM(E562:E589)</f>
        <v>12</v>
      </c>
      <c r="H589" s="374"/>
      <c r="I589" s="375"/>
      <c r="J589" s="376"/>
    </row>
    <row r="590" spans="1:10" x14ac:dyDescent="0.25">
      <c r="A590" s="272" t="s">
        <v>345</v>
      </c>
      <c r="B590" s="427">
        <v>45495</v>
      </c>
      <c r="C590" s="428" t="s">
        <v>12</v>
      </c>
      <c r="D590" s="249">
        <v>1</v>
      </c>
      <c r="E590" s="275" t="s">
        <v>13</v>
      </c>
      <c r="F590" s="251" t="s">
        <v>13</v>
      </c>
      <c r="G590" s="415" t="s">
        <v>13</v>
      </c>
      <c r="H590" s="247"/>
      <c r="I590" s="248"/>
      <c r="J590" s="282"/>
    </row>
    <row r="591" spans="1:10" x14ac:dyDescent="0.25">
      <c r="A591" s="253" t="s">
        <v>345</v>
      </c>
      <c r="B591" s="388">
        <v>45496</v>
      </c>
      <c r="C591" s="407" t="s">
        <v>15</v>
      </c>
      <c r="D591" s="218">
        <v>1</v>
      </c>
      <c r="E591" s="216" t="s">
        <v>13</v>
      </c>
      <c r="F591" s="231" t="s">
        <v>13</v>
      </c>
      <c r="G591" s="416" t="s">
        <v>13</v>
      </c>
      <c r="H591" s="252"/>
      <c r="I591" s="29"/>
      <c r="J591" s="283"/>
    </row>
    <row r="592" spans="1:10" x14ac:dyDescent="0.25">
      <c r="A592" s="253" t="s">
        <v>345</v>
      </c>
      <c r="B592" s="388">
        <v>45497</v>
      </c>
      <c r="C592" s="407" t="s">
        <v>17</v>
      </c>
      <c r="D592" s="218">
        <v>1</v>
      </c>
      <c r="E592" s="216" t="s">
        <v>13</v>
      </c>
      <c r="F592" s="231" t="s">
        <v>13</v>
      </c>
      <c r="G592" s="416" t="s">
        <v>13</v>
      </c>
      <c r="H592" s="252"/>
      <c r="I592" s="29"/>
      <c r="J592" s="283"/>
    </row>
    <row r="593" spans="1:10" x14ac:dyDescent="0.25">
      <c r="A593" s="253" t="s">
        <v>345</v>
      </c>
      <c r="B593" s="388">
        <v>45498</v>
      </c>
      <c r="C593" s="407" t="s">
        <v>19</v>
      </c>
      <c r="D593" s="216" t="s">
        <v>13</v>
      </c>
      <c r="E593" s="217">
        <v>1</v>
      </c>
      <c r="F593" s="231" t="s">
        <v>13</v>
      </c>
      <c r="G593" s="416" t="s">
        <v>13</v>
      </c>
      <c r="H593" s="252"/>
      <c r="I593" s="29"/>
      <c r="J593" s="283"/>
    </row>
    <row r="594" spans="1:10" x14ac:dyDescent="0.25">
      <c r="A594" s="253" t="s">
        <v>345</v>
      </c>
      <c r="B594" s="388">
        <v>45499</v>
      </c>
      <c r="C594" s="407" t="s">
        <v>22</v>
      </c>
      <c r="D594" s="218">
        <v>1</v>
      </c>
      <c r="E594" s="216"/>
      <c r="F594" s="231" t="s">
        <v>13</v>
      </c>
      <c r="G594" s="416" t="s">
        <v>13</v>
      </c>
      <c r="H594" s="252"/>
      <c r="I594" s="29"/>
      <c r="J594" s="283"/>
    </row>
    <row r="595" spans="1:10" x14ac:dyDescent="0.25">
      <c r="A595" s="253" t="s">
        <v>345</v>
      </c>
      <c r="B595" s="385">
        <v>45500</v>
      </c>
      <c r="C595" s="205" t="s">
        <v>24</v>
      </c>
      <c r="D595" s="218">
        <v>1</v>
      </c>
      <c r="E595" s="216"/>
      <c r="F595" s="231" t="s">
        <v>13</v>
      </c>
      <c r="G595" s="416" t="s">
        <v>13</v>
      </c>
      <c r="H595" s="252"/>
      <c r="I595" s="29"/>
      <c r="J595" s="283"/>
    </row>
    <row r="596" spans="1:10" x14ac:dyDescent="0.25">
      <c r="A596" s="253" t="s">
        <v>345</v>
      </c>
      <c r="B596" s="385">
        <v>45501</v>
      </c>
      <c r="C596" s="51" t="s">
        <v>26</v>
      </c>
      <c r="D596" s="220">
        <v>1</v>
      </c>
      <c r="E596" s="225"/>
      <c r="F596" s="231" t="s">
        <v>13</v>
      </c>
      <c r="G596" s="416" t="s">
        <v>13</v>
      </c>
      <c r="H596" s="252"/>
      <c r="I596" s="29"/>
      <c r="J596" s="283"/>
    </row>
    <row r="597" spans="1:10" x14ac:dyDescent="0.25">
      <c r="A597" s="253" t="s">
        <v>357</v>
      </c>
      <c r="B597" s="388">
        <v>45502</v>
      </c>
      <c r="C597" s="398" t="s">
        <v>12</v>
      </c>
      <c r="D597" s="221" t="s">
        <v>13</v>
      </c>
      <c r="E597" s="222">
        <v>1</v>
      </c>
      <c r="F597" s="231" t="s">
        <v>13</v>
      </c>
      <c r="G597" s="416" t="s">
        <v>13</v>
      </c>
      <c r="H597" s="252"/>
      <c r="I597" s="29"/>
      <c r="J597" s="283"/>
    </row>
    <row r="598" spans="1:10" x14ac:dyDescent="0.25">
      <c r="A598" s="253" t="s">
        <v>357</v>
      </c>
      <c r="B598" s="388">
        <v>45503</v>
      </c>
      <c r="C598" s="398" t="s">
        <v>15</v>
      </c>
      <c r="D598" s="216" t="s">
        <v>13</v>
      </c>
      <c r="E598" s="217">
        <v>1</v>
      </c>
      <c r="F598" s="231" t="s">
        <v>13</v>
      </c>
      <c r="G598" s="416" t="s">
        <v>13</v>
      </c>
      <c r="H598" s="252"/>
      <c r="I598" s="29"/>
      <c r="J598" s="283"/>
    </row>
    <row r="599" spans="1:10" x14ac:dyDescent="0.25">
      <c r="A599" s="253" t="s">
        <v>357</v>
      </c>
      <c r="B599" s="388">
        <v>45504</v>
      </c>
      <c r="C599" s="398" t="s">
        <v>17</v>
      </c>
      <c r="D599" s="218">
        <v>1</v>
      </c>
      <c r="E599" s="216"/>
      <c r="F599" s="231" t="s">
        <v>13</v>
      </c>
      <c r="G599" s="416" t="s">
        <v>13</v>
      </c>
      <c r="H599" s="252"/>
      <c r="I599" s="29"/>
      <c r="J599" s="283"/>
    </row>
    <row r="600" spans="1:10" x14ac:dyDescent="0.25">
      <c r="A600" s="253" t="s">
        <v>357</v>
      </c>
      <c r="B600" s="388">
        <v>45505</v>
      </c>
      <c r="C600" s="398" t="s">
        <v>19</v>
      </c>
      <c r="D600" s="218">
        <v>1</v>
      </c>
      <c r="E600" s="216"/>
      <c r="F600" s="231" t="s">
        <v>13</v>
      </c>
      <c r="G600" s="416" t="s">
        <v>13</v>
      </c>
      <c r="H600" s="252"/>
      <c r="I600" s="29"/>
      <c r="J600" s="283"/>
    </row>
    <row r="601" spans="1:10" x14ac:dyDescent="0.25">
      <c r="A601" s="253" t="s">
        <v>357</v>
      </c>
      <c r="B601" s="388">
        <v>45506</v>
      </c>
      <c r="C601" s="398" t="s">
        <v>22</v>
      </c>
      <c r="D601" s="216" t="s">
        <v>13</v>
      </c>
      <c r="E601" s="217">
        <v>1</v>
      </c>
      <c r="F601" s="231" t="s">
        <v>13</v>
      </c>
      <c r="G601" s="416" t="s">
        <v>13</v>
      </c>
      <c r="H601" s="252"/>
      <c r="I601" s="29"/>
      <c r="J601" s="283"/>
    </row>
    <row r="602" spans="1:10" x14ac:dyDescent="0.25">
      <c r="A602" s="253" t="s">
        <v>357</v>
      </c>
      <c r="B602" s="385">
        <v>45507</v>
      </c>
      <c r="C602" s="51" t="s">
        <v>24</v>
      </c>
      <c r="D602" s="225"/>
      <c r="E602" s="223">
        <v>1</v>
      </c>
      <c r="F602" s="231" t="s">
        <v>13</v>
      </c>
      <c r="G602" s="416" t="s">
        <v>13</v>
      </c>
      <c r="H602" s="252"/>
      <c r="I602" s="29"/>
      <c r="J602" s="283"/>
    </row>
    <row r="603" spans="1:10" x14ac:dyDescent="0.25">
      <c r="A603" s="253" t="s">
        <v>357</v>
      </c>
      <c r="B603" s="385">
        <v>45508</v>
      </c>
      <c r="C603" s="78" t="s">
        <v>26</v>
      </c>
      <c r="D603" s="420"/>
      <c r="E603" s="421">
        <v>1</v>
      </c>
      <c r="F603" s="233" t="s">
        <v>13</v>
      </c>
      <c r="G603" s="416" t="s">
        <v>13</v>
      </c>
      <c r="H603" s="297"/>
      <c r="I603" s="55"/>
      <c r="J603" s="298"/>
    </row>
    <row r="604" spans="1:10" x14ac:dyDescent="0.25">
      <c r="A604" s="253" t="s">
        <v>366</v>
      </c>
      <c r="B604" s="388">
        <v>45509</v>
      </c>
      <c r="C604" s="398" t="s">
        <v>12</v>
      </c>
      <c r="D604" s="218">
        <v>1</v>
      </c>
      <c r="E604" s="422" t="s">
        <v>13</v>
      </c>
      <c r="F604" s="367" t="s">
        <v>13</v>
      </c>
      <c r="G604" s="416" t="s">
        <v>13</v>
      </c>
      <c r="H604" s="312"/>
      <c r="I604" s="52"/>
      <c r="J604" s="372"/>
    </row>
    <row r="605" spans="1:10" x14ac:dyDescent="0.25">
      <c r="A605" s="253" t="s">
        <v>366</v>
      </c>
      <c r="B605" s="388">
        <v>45510</v>
      </c>
      <c r="C605" s="398" t="s">
        <v>15</v>
      </c>
      <c r="D605" s="218">
        <v>1</v>
      </c>
      <c r="E605" s="216" t="s">
        <v>13</v>
      </c>
      <c r="F605" s="367" t="s">
        <v>13</v>
      </c>
      <c r="G605" s="416" t="s">
        <v>13</v>
      </c>
      <c r="H605" s="312"/>
      <c r="I605" s="52"/>
      <c r="J605" s="372"/>
    </row>
    <row r="606" spans="1:10" x14ac:dyDescent="0.25">
      <c r="A606" s="253" t="s">
        <v>366</v>
      </c>
      <c r="B606" s="388">
        <v>45511</v>
      </c>
      <c r="C606" s="398" t="s">
        <v>17</v>
      </c>
      <c r="D606" s="218">
        <v>1</v>
      </c>
      <c r="E606" s="216" t="s">
        <v>13</v>
      </c>
      <c r="F606" s="367" t="s">
        <v>13</v>
      </c>
      <c r="G606" s="416" t="s">
        <v>13</v>
      </c>
      <c r="H606" s="312"/>
      <c r="I606" s="52"/>
      <c r="J606" s="372"/>
    </row>
    <row r="607" spans="1:10" x14ac:dyDescent="0.25">
      <c r="A607" s="253" t="s">
        <v>366</v>
      </c>
      <c r="B607" s="388">
        <v>45512</v>
      </c>
      <c r="C607" s="398" t="s">
        <v>19</v>
      </c>
      <c r="D607" s="216" t="s">
        <v>13</v>
      </c>
      <c r="E607" s="217">
        <v>1</v>
      </c>
      <c r="F607" s="367" t="s">
        <v>13</v>
      </c>
      <c r="G607" s="416" t="s">
        <v>13</v>
      </c>
      <c r="H607" s="312"/>
      <c r="I607" s="52"/>
      <c r="J607" s="372"/>
    </row>
    <row r="608" spans="1:10" x14ac:dyDescent="0.25">
      <c r="A608" s="253" t="s">
        <v>366</v>
      </c>
      <c r="B608" s="388">
        <v>45513</v>
      </c>
      <c r="C608" s="398" t="s">
        <v>22</v>
      </c>
      <c r="D608" s="218">
        <v>1</v>
      </c>
      <c r="E608" s="333"/>
      <c r="F608" s="367" t="s">
        <v>13</v>
      </c>
      <c r="G608" s="416" t="s">
        <v>13</v>
      </c>
      <c r="H608" s="312"/>
      <c r="I608" s="52"/>
      <c r="J608" s="372"/>
    </row>
    <row r="609" spans="1:10" x14ac:dyDescent="0.25">
      <c r="A609" s="253" t="s">
        <v>366</v>
      </c>
      <c r="B609" s="385">
        <v>45514</v>
      </c>
      <c r="C609" s="51" t="s">
        <v>24</v>
      </c>
      <c r="D609" s="218">
        <v>1</v>
      </c>
      <c r="E609" s="333"/>
      <c r="F609" s="367" t="s">
        <v>13</v>
      </c>
      <c r="G609" s="416" t="s">
        <v>13</v>
      </c>
      <c r="H609" s="312"/>
      <c r="I609" s="52"/>
      <c r="J609" s="372"/>
    </row>
    <row r="610" spans="1:10" x14ac:dyDescent="0.25">
      <c r="A610" s="253" t="s">
        <v>366</v>
      </c>
      <c r="B610" s="385">
        <v>45515</v>
      </c>
      <c r="C610" s="51" t="s">
        <v>26</v>
      </c>
      <c r="D610" s="220">
        <v>1</v>
      </c>
      <c r="E610" s="333"/>
      <c r="F610" s="367" t="s">
        <v>13</v>
      </c>
      <c r="G610" s="416" t="s">
        <v>13</v>
      </c>
      <c r="H610" s="312"/>
      <c r="I610" s="52"/>
      <c r="J610" s="372"/>
    </row>
    <row r="611" spans="1:10" x14ac:dyDescent="0.25">
      <c r="A611" s="253" t="s">
        <v>377</v>
      </c>
      <c r="B611" s="388">
        <v>45516</v>
      </c>
      <c r="C611" s="398" t="s">
        <v>12</v>
      </c>
      <c r="D611" s="221" t="s">
        <v>13</v>
      </c>
      <c r="E611" s="222">
        <v>1</v>
      </c>
      <c r="F611" s="367" t="s">
        <v>13</v>
      </c>
      <c r="G611" s="416" t="s">
        <v>13</v>
      </c>
      <c r="H611" s="312"/>
      <c r="I611" s="52"/>
      <c r="J611" s="372"/>
    </row>
    <row r="612" spans="1:10" x14ac:dyDescent="0.25">
      <c r="A612" s="253" t="s">
        <v>377</v>
      </c>
      <c r="B612" s="388">
        <v>45517</v>
      </c>
      <c r="C612" s="398" t="s">
        <v>15</v>
      </c>
      <c r="D612" s="216" t="s">
        <v>13</v>
      </c>
      <c r="E612" s="217">
        <v>1</v>
      </c>
      <c r="F612" s="367" t="s">
        <v>13</v>
      </c>
      <c r="G612" s="416" t="s">
        <v>13</v>
      </c>
      <c r="H612" s="312"/>
      <c r="I612" s="52"/>
      <c r="J612" s="372"/>
    </row>
    <row r="613" spans="1:10" x14ac:dyDescent="0.25">
      <c r="A613" s="253" t="s">
        <v>377</v>
      </c>
      <c r="B613" s="388">
        <v>45518</v>
      </c>
      <c r="C613" s="398" t="s">
        <v>17</v>
      </c>
      <c r="D613" s="218">
        <v>1</v>
      </c>
      <c r="E613" s="216"/>
      <c r="F613" s="367" t="s">
        <v>13</v>
      </c>
      <c r="G613" s="416" t="s">
        <v>13</v>
      </c>
      <c r="H613" s="312"/>
      <c r="I613" s="52"/>
      <c r="J613" s="372"/>
    </row>
    <row r="614" spans="1:10" x14ac:dyDescent="0.25">
      <c r="A614" s="253" t="s">
        <v>377</v>
      </c>
      <c r="B614" s="388">
        <v>45519</v>
      </c>
      <c r="C614" s="398" t="s">
        <v>19</v>
      </c>
      <c r="D614" s="218">
        <v>1</v>
      </c>
      <c r="E614" s="216"/>
      <c r="F614" s="367" t="s">
        <v>13</v>
      </c>
      <c r="G614" s="416" t="s">
        <v>13</v>
      </c>
      <c r="H614" s="312"/>
      <c r="I614" s="52"/>
      <c r="J614" s="372"/>
    </row>
    <row r="615" spans="1:10" x14ac:dyDescent="0.25">
      <c r="A615" s="253" t="s">
        <v>377</v>
      </c>
      <c r="B615" s="388">
        <v>45520</v>
      </c>
      <c r="C615" s="398" t="s">
        <v>22</v>
      </c>
      <c r="D615" s="368"/>
      <c r="E615" s="217">
        <v>1</v>
      </c>
      <c r="F615" s="49"/>
      <c r="G615" s="416"/>
      <c r="H615" s="313"/>
      <c r="I615" s="50"/>
      <c r="J615" s="373"/>
    </row>
    <row r="616" spans="1:10" x14ac:dyDescent="0.25">
      <c r="A616" s="253" t="s">
        <v>377</v>
      </c>
      <c r="B616" s="385">
        <v>45521</v>
      </c>
      <c r="C616" s="51" t="s">
        <v>24</v>
      </c>
      <c r="D616" s="368"/>
      <c r="E616" s="217">
        <v>1</v>
      </c>
      <c r="F616" s="49"/>
      <c r="G616" s="416"/>
      <c r="H616" s="313"/>
      <c r="I616" s="50"/>
      <c r="J616" s="373"/>
    </row>
    <row r="617" spans="1:10" x14ac:dyDescent="0.25">
      <c r="A617" s="254" t="s">
        <v>377</v>
      </c>
      <c r="B617" s="386">
        <v>45522</v>
      </c>
      <c r="C617" s="370" t="s">
        <v>26</v>
      </c>
      <c r="D617" s="371"/>
      <c r="E617" s="256">
        <v>1</v>
      </c>
      <c r="F617" s="257">
        <f>SUM(D590:D617)</f>
        <v>16</v>
      </c>
      <c r="G617" s="423">
        <f>SUM(E590:E617)</f>
        <v>12</v>
      </c>
      <c r="H617" s="374"/>
      <c r="I617" s="375"/>
      <c r="J617" s="376"/>
    </row>
    <row r="618" spans="1:10" x14ac:dyDescent="0.25">
      <c r="A618" s="272" t="s">
        <v>385</v>
      </c>
      <c r="B618" s="427">
        <v>45523</v>
      </c>
      <c r="C618" s="428" t="s">
        <v>12</v>
      </c>
      <c r="D618" s="249">
        <v>1</v>
      </c>
      <c r="E618" s="275" t="s">
        <v>13</v>
      </c>
      <c r="F618" s="251" t="s">
        <v>13</v>
      </c>
      <c r="G618" s="415" t="s">
        <v>13</v>
      </c>
      <c r="H618" s="247"/>
      <c r="I618" s="248"/>
      <c r="J618" s="282"/>
    </row>
    <row r="619" spans="1:10" x14ac:dyDescent="0.25">
      <c r="A619" s="253" t="s">
        <v>385</v>
      </c>
      <c r="B619" s="388">
        <v>45524</v>
      </c>
      <c r="C619" s="407" t="s">
        <v>15</v>
      </c>
      <c r="D619" s="218">
        <v>1</v>
      </c>
      <c r="E619" s="216" t="s">
        <v>13</v>
      </c>
      <c r="F619" s="231" t="s">
        <v>13</v>
      </c>
      <c r="G619" s="416" t="s">
        <v>13</v>
      </c>
      <c r="H619" s="252"/>
      <c r="I619" s="29"/>
      <c r="J619" s="283"/>
    </row>
    <row r="620" spans="1:10" x14ac:dyDescent="0.25">
      <c r="A620" s="253" t="s">
        <v>385</v>
      </c>
      <c r="B620" s="388">
        <v>45525</v>
      </c>
      <c r="C620" s="407" t="s">
        <v>17</v>
      </c>
      <c r="D620" s="218">
        <v>1</v>
      </c>
      <c r="E620" s="216" t="s">
        <v>13</v>
      </c>
      <c r="F620" s="231" t="s">
        <v>13</v>
      </c>
      <c r="G620" s="416" t="s">
        <v>13</v>
      </c>
      <c r="H620" s="252"/>
      <c r="I620" s="29"/>
      <c r="J620" s="283"/>
    </row>
    <row r="621" spans="1:10" x14ac:dyDescent="0.25">
      <c r="A621" s="253" t="s">
        <v>385</v>
      </c>
      <c r="B621" s="388">
        <v>45526</v>
      </c>
      <c r="C621" s="407" t="s">
        <v>19</v>
      </c>
      <c r="D621" s="216" t="s">
        <v>13</v>
      </c>
      <c r="E621" s="217">
        <v>1</v>
      </c>
      <c r="F621" s="231" t="s">
        <v>13</v>
      </c>
      <c r="G621" s="416" t="s">
        <v>13</v>
      </c>
      <c r="H621" s="252"/>
      <c r="I621" s="29"/>
      <c r="J621" s="283"/>
    </row>
    <row r="622" spans="1:10" x14ac:dyDescent="0.25">
      <c r="A622" s="253" t="s">
        <v>385</v>
      </c>
      <c r="B622" s="388">
        <v>45527</v>
      </c>
      <c r="C622" s="407" t="s">
        <v>22</v>
      </c>
      <c r="D622" s="218">
        <v>1</v>
      </c>
      <c r="E622" s="216"/>
      <c r="F622" s="231" t="s">
        <v>13</v>
      </c>
      <c r="G622" s="416" t="s">
        <v>13</v>
      </c>
      <c r="H622" s="252"/>
      <c r="I622" s="29"/>
      <c r="J622" s="283"/>
    </row>
    <row r="623" spans="1:10" x14ac:dyDescent="0.25">
      <c r="A623" s="253" t="s">
        <v>385</v>
      </c>
      <c r="B623" s="385">
        <v>45528</v>
      </c>
      <c r="C623" s="205" t="s">
        <v>24</v>
      </c>
      <c r="D623" s="218">
        <v>1</v>
      </c>
      <c r="E623" s="216"/>
      <c r="F623" s="231" t="s">
        <v>13</v>
      </c>
      <c r="G623" s="416" t="s">
        <v>13</v>
      </c>
      <c r="H623" s="252"/>
      <c r="I623" s="29"/>
      <c r="J623" s="283"/>
    </row>
    <row r="624" spans="1:10" x14ac:dyDescent="0.25">
      <c r="A624" s="253" t="s">
        <v>385</v>
      </c>
      <c r="B624" s="385">
        <v>45529</v>
      </c>
      <c r="C624" s="51" t="s">
        <v>26</v>
      </c>
      <c r="D624" s="220">
        <v>1</v>
      </c>
      <c r="E624" s="225"/>
      <c r="F624" s="231" t="s">
        <v>13</v>
      </c>
      <c r="G624" s="416" t="s">
        <v>13</v>
      </c>
      <c r="H624" s="252"/>
      <c r="I624" s="29"/>
      <c r="J624" s="283"/>
    </row>
    <row r="625" spans="1:10" x14ac:dyDescent="0.25">
      <c r="A625" s="253" t="s">
        <v>394</v>
      </c>
      <c r="B625" s="388">
        <v>45530</v>
      </c>
      <c r="C625" s="398" t="s">
        <v>12</v>
      </c>
      <c r="D625" s="221" t="s">
        <v>13</v>
      </c>
      <c r="E625" s="222">
        <v>1</v>
      </c>
      <c r="F625" s="231" t="s">
        <v>13</v>
      </c>
      <c r="G625" s="416" t="s">
        <v>13</v>
      </c>
      <c r="H625" s="252"/>
      <c r="I625" s="29"/>
      <c r="J625" s="283"/>
    </row>
    <row r="626" spans="1:10" x14ac:dyDescent="0.25">
      <c r="A626" s="253" t="s">
        <v>394</v>
      </c>
      <c r="B626" s="388">
        <v>45531</v>
      </c>
      <c r="C626" s="398" t="s">
        <v>15</v>
      </c>
      <c r="D626" s="216" t="s">
        <v>13</v>
      </c>
      <c r="E626" s="217">
        <v>1</v>
      </c>
      <c r="F626" s="231" t="s">
        <v>13</v>
      </c>
      <c r="G626" s="416" t="s">
        <v>13</v>
      </c>
      <c r="H626" s="252"/>
      <c r="I626" s="29"/>
      <c r="J626" s="283"/>
    </row>
    <row r="627" spans="1:10" x14ac:dyDescent="0.25">
      <c r="A627" s="253" t="s">
        <v>394</v>
      </c>
      <c r="B627" s="388">
        <v>45532</v>
      </c>
      <c r="C627" s="398" t="s">
        <v>17</v>
      </c>
      <c r="D627" s="218">
        <v>1</v>
      </c>
      <c r="E627" s="216"/>
      <c r="F627" s="231" t="s">
        <v>13</v>
      </c>
      <c r="G627" s="416" t="s">
        <v>13</v>
      </c>
      <c r="H627" s="252"/>
      <c r="I627" s="29"/>
      <c r="J627" s="283"/>
    </row>
    <row r="628" spans="1:10" x14ac:dyDescent="0.25">
      <c r="A628" s="253" t="s">
        <v>394</v>
      </c>
      <c r="B628" s="388">
        <v>45533</v>
      </c>
      <c r="C628" s="398" t="s">
        <v>19</v>
      </c>
      <c r="D628" s="218">
        <v>1</v>
      </c>
      <c r="E628" s="216"/>
      <c r="F628" s="231" t="s">
        <v>13</v>
      </c>
      <c r="G628" s="416" t="s">
        <v>13</v>
      </c>
      <c r="H628" s="252"/>
      <c r="I628" s="29"/>
      <c r="J628" s="283"/>
    </row>
    <row r="629" spans="1:10" x14ac:dyDescent="0.25">
      <c r="A629" s="253" t="s">
        <v>394</v>
      </c>
      <c r="B629" s="388">
        <v>45534</v>
      </c>
      <c r="C629" s="398" t="s">
        <v>22</v>
      </c>
      <c r="D629" s="216" t="s">
        <v>13</v>
      </c>
      <c r="E629" s="217">
        <v>1</v>
      </c>
      <c r="F629" s="231" t="s">
        <v>13</v>
      </c>
      <c r="G629" s="416" t="s">
        <v>13</v>
      </c>
      <c r="H629" s="252"/>
      <c r="I629" s="29"/>
      <c r="J629" s="283"/>
    </row>
    <row r="630" spans="1:10" x14ac:dyDescent="0.25">
      <c r="A630" s="253" t="s">
        <v>394</v>
      </c>
      <c r="B630" s="385">
        <v>45535</v>
      </c>
      <c r="C630" s="51" t="s">
        <v>24</v>
      </c>
      <c r="D630" s="225"/>
      <c r="E630" s="223">
        <v>1</v>
      </c>
      <c r="F630" s="231" t="s">
        <v>13</v>
      </c>
      <c r="G630" s="416" t="s">
        <v>13</v>
      </c>
      <c r="H630" s="252"/>
      <c r="I630" s="29"/>
      <c r="J630" s="283"/>
    </row>
    <row r="631" spans="1:10" x14ac:dyDescent="0.25">
      <c r="A631" s="253" t="s">
        <v>394</v>
      </c>
      <c r="B631" s="385">
        <v>45536</v>
      </c>
      <c r="C631" s="78" t="s">
        <v>26</v>
      </c>
      <c r="D631" s="420"/>
      <c r="E631" s="421">
        <v>1</v>
      </c>
      <c r="F631" s="233" t="s">
        <v>13</v>
      </c>
      <c r="G631" s="416" t="s">
        <v>13</v>
      </c>
      <c r="H631" s="297"/>
      <c r="I631" s="55"/>
      <c r="J631" s="298"/>
    </row>
    <row r="632" spans="1:10" x14ac:dyDescent="0.25">
      <c r="A632" s="253" t="s">
        <v>405</v>
      </c>
      <c r="B632" s="388">
        <v>45537</v>
      </c>
      <c r="C632" s="398" t="s">
        <v>12</v>
      </c>
      <c r="D632" s="218">
        <v>1</v>
      </c>
      <c r="E632" s="422" t="s">
        <v>13</v>
      </c>
      <c r="F632" s="367" t="s">
        <v>13</v>
      </c>
      <c r="G632" s="416" t="s">
        <v>13</v>
      </c>
      <c r="H632" s="312"/>
      <c r="I632" s="52"/>
      <c r="J632" s="372"/>
    </row>
    <row r="633" spans="1:10" x14ac:dyDescent="0.25">
      <c r="A633" s="253" t="s">
        <v>405</v>
      </c>
      <c r="B633" s="388">
        <v>45538</v>
      </c>
      <c r="C633" s="398" t="s">
        <v>15</v>
      </c>
      <c r="D633" s="218">
        <v>1</v>
      </c>
      <c r="E633" s="216" t="s">
        <v>13</v>
      </c>
      <c r="F633" s="367" t="s">
        <v>13</v>
      </c>
      <c r="G633" s="416" t="s">
        <v>13</v>
      </c>
      <c r="H633" s="312"/>
      <c r="I633" s="52"/>
      <c r="J633" s="372"/>
    </row>
    <row r="634" spans="1:10" x14ac:dyDescent="0.25">
      <c r="A634" s="253" t="s">
        <v>405</v>
      </c>
      <c r="B634" s="388">
        <v>45539</v>
      </c>
      <c r="C634" s="398" t="s">
        <v>17</v>
      </c>
      <c r="D634" s="218">
        <v>1</v>
      </c>
      <c r="E634" s="216" t="s">
        <v>13</v>
      </c>
      <c r="F634" s="367" t="s">
        <v>13</v>
      </c>
      <c r="G634" s="416" t="s">
        <v>13</v>
      </c>
      <c r="H634" s="312"/>
      <c r="I634" s="52"/>
      <c r="J634" s="372"/>
    </row>
    <row r="635" spans="1:10" x14ac:dyDescent="0.25">
      <c r="A635" s="253" t="s">
        <v>405</v>
      </c>
      <c r="B635" s="388">
        <v>45540</v>
      </c>
      <c r="C635" s="398" t="s">
        <v>19</v>
      </c>
      <c r="D635" s="216" t="s">
        <v>13</v>
      </c>
      <c r="E635" s="217">
        <v>1</v>
      </c>
      <c r="F635" s="367" t="s">
        <v>13</v>
      </c>
      <c r="G635" s="416" t="s">
        <v>13</v>
      </c>
      <c r="H635" s="312"/>
      <c r="I635" s="52"/>
      <c r="J635" s="372"/>
    </row>
    <row r="636" spans="1:10" x14ac:dyDescent="0.25">
      <c r="A636" s="253" t="s">
        <v>405</v>
      </c>
      <c r="B636" s="388">
        <v>45541</v>
      </c>
      <c r="C636" s="398" t="s">
        <v>22</v>
      </c>
      <c r="D636" s="218">
        <v>1</v>
      </c>
      <c r="E636" s="333"/>
      <c r="F636" s="367" t="s">
        <v>13</v>
      </c>
      <c r="G636" s="416" t="s">
        <v>13</v>
      </c>
      <c r="H636" s="312"/>
      <c r="I636" s="52"/>
      <c r="J636" s="372"/>
    </row>
    <row r="637" spans="1:10" x14ac:dyDescent="0.25">
      <c r="A637" s="253" t="s">
        <v>405</v>
      </c>
      <c r="B637" s="385">
        <v>45542</v>
      </c>
      <c r="C637" s="51" t="s">
        <v>24</v>
      </c>
      <c r="D637" s="218">
        <v>1</v>
      </c>
      <c r="E637" s="333"/>
      <c r="F637" s="367" t="s">
        <v>13</v>
      </c>
      <c r="G637" s="416" t="s">
        <v>13</v>
      </c>
      <c r="H637" s="312"/>
      <c r="I637" s="52"/>
      <c r="J637" s="372"/>
    </row>
    <row r="638" spans="1:10" x14ac:dyDescent="0.25">
      <c r="A638" s="253" t="s">
        <v>405</v>
      </c>
      <c r="B638" s="385">
        <v>45543</v>
      </c>
      <c r="C638" s="51" t="s">
        <v>26</v>
      </c>
      <c r="D638" s="220">
        <v>1</v>
      </c>
      <c r="E638" s="333"/>
      <c r="F638" s="367" t="s">
        <v>13</v>
      </c>
      <c r="G638" s="416" t="s">
        <v>13</v>
      </c>
      <c r="H638" s="312"/>
      <c r="I638" s="52"/>
      <c r="J638" s="372"/>
    </row>
    <row r="639" spans="1:10" x14ac:dyDescent="0.25">
      <c r="A639" s="253" t="s">
        <v>418</v>
      </c>
      <c r="B639" s="369">
        <v>45544</v>
      </c>
      <c r="C639" s="52" t="s">
        <v>12</v>
      </c>
      <c r="D639" s="221" t="s">
        <v>13</v>
      </c>
      <c r="E639" s="222">
        <v>1</v>
      </c>
      <c r="F639" s="367" t="s">
        <v>13</v>
      </c>
      <c r="G639" s="416" t="s">
        <v>13</v>
      </c>
      <c r="H639" s="312" t="s">
        <v>600</v>
      </c>
      <c r="I639" s="52"/>
      <c r="J639" s="372"/>
    </row>
    <row r="640" spans="1:10" x14ac:dyDescent="0.25">
      <c r="A640" s="253" t="s">
        <v>418</v>
      </c>
      <c r="B640" s="369">
        <v>45545</v>
      </c>
      <c r="C640" s="52" t="s">
        <v>15</v>
      </c>
      <c r="D640" s="216" t="s">
        <v>13</v>
      </c>
      <c r="E640" s="217">
        <v>1</v>
      </c>
      <c r="F640" s="367" t="s">
        <v>13</v>
      </c>
      <c r="G640" s="416" t="s">
        <v>13</v>
      </c>
      <c r="H640" s="312"/>
      <c r="I640" s="52"/>
      <c r="J640" s="372"/>
    </row>
    <row r="641" spans="1:10" x14ac:dyDescent="0.25">
      <c r="A641" s="253" t="s">
        <v>418</v>
      </c>
      <c r="B641" s="369">
        <v>45546</v>
      </c>
      <c r="C641" s="52" t="s">
        <v>17</v>
      </c>
      <c r="D641" s="218">
        <v>1</v>
      </c>
      <c r="E641" s="216"/>
      <c r="F641" s="367" t="s">
        <v>13</v>
      </c>
      <c r="G641" s="416" t="s">
        <v>13</v>
      </c>
      <c r="H641" s="312"/>
      <c r="I641" s="52"/>
      <c r="J641" s="372"/>
    </row>
    <row r="642" spans="1:10" x14ac:dyDescent="0.25">
      <c r="A642" s="253" t="s">
        <v>418</v>
      </c>
      <c r="B642" s="369">
        <v>45547</v>
      </c>
      <c r="C642" s="52" t="s">
        <v>19</v>
      </c>
      <c r="D642" s="218">
        <v>1</v>
      </c>
      <c r="E642" s="216"/>
      <c r="F642" s="367" t="s">
        <v>13</v>
      </c>
      <c r="G642" s="416" t="s">
        <v>13</v>
      </c>
      <c r="H642" s="312"/>
      <c r="I642" s="52"/>
      <c r="J642" s="372"/>
    </row>
    <row r="643" spans="1:10" x14ac:dyDescent="0.25">
      <c r="A643" s="253" t="s">
        <v>418</v>
      </c>
      <c r="B643" s="369">
        <v>45548</v>
      </c>
      <c r="C643" s="52" t="s">
        <v>22</v>
      </c>
      <c r="D643" s="368"/>
      <c r="E643" s="217">
        <v>1</v>
      </c>
      <c r="F643" s="49"/>
      <c r="G643" s="416"/>
      <c r="H643" s="313"/>
      <c r="I643" s="50"/>
      <c r="J643" s="373"/>
    </row>
    <row r="644" spans="1:10" x14ac:dyDescent="0.25">
      <c r="A644" s="253" t="s">
        <v>418</v>
      </c>
      <c r="B644" s="385">
        <v>45549</v>
      </c>
      <c r="C644" s="51" t="s">
        <v>24</v>
      </c>
      <c r="D644" s="368"/>
      <c r="E644" s="217">
        <v>1</v>
      </c>
      <c r="F644" s="49"/>
      <c r="G644" s="416"/>
      <c r="H644" s="313"/>
      <c r="I644" s="50"/>
      <c r="J644" s="373"/>
    </row>
    <row r="645" spans="1:10" x14ac:dyDescent="0.25">
      <c r="A645" s="254" t="s">
        <v>418</v>
      </c>
      <c r="B645" s="386">
        <v>45550</v>
      </c>
      <c r="C645" s="370" t="s">
        <v>26</v>
      </c>
      <c r="D645" s="371"/>
      <c r="E645" s="256">
        <v>1</v>
      </c>
      <c r="F645" s="257">
        <f>SUM(D618:D645)</f>
        <v>16</v>
      </c>
      <c r="G645" s="423">
        <f>SUM(E618:E645)</f>
        <v>12</v>
      </c>
      <c r="H645" s="374"/>
      <c r="I645" s="375"/>
      <c r="J645" s="376"/>
    </row>
    <row r="646" spans="1:10" x14ac:dyDescent="0.25">
      <c r="A646" s="272" t="s">
        <v>431</v>
      </c>
      <c r="B646" s="377">
        <v>45551</v>
      </c>
      <c r="C646" s="248" t="s">
        <v>12</v>
      </c>
      <c r="D646" s="249">
        <v>1</v>
      </c>
      <c r="E646" s="275" t="s">
        <v>13</v>
      </c>
      <c r="F646" s="251" t="s">
        <v>13</v>
      </c>
      <c r="G646" s="415" t="s">
        <v>13</v>
      </c>
      <c r="H646" s="247"/>
      <c r="I646" s="248"/>
      <c r="J646" s="282"/>
    </row>
    <row r="647" spans="1:10" x14ac:dyDescent="0.25">
      <c r="A647" s="253" t="s">
        <v>431</v>
      </c>
      <c r="B647" s="369">
        <v>45552</v>
      </c>
      <c r="C647" s="29" t="s">
        <v>15</v>
      </c>
      <c r="D647" s="218">
        <v>1</v>
      </c>
      <c r="E647" s="216" t="s">
        <v>13</v>
      </c>
      <c r="F647" s="231" t="s">
        <v>13</v>
      </c>
      <c r="G647" s="416" t="s">
        <v>13</v>
      </c>
      <c r="H647" s="252"/>
      <c r="I647" s="29"/>
      <c r="J647" s="283"/>
    </row>
    <row r="648" spans="1:10" x14ac:dyDescent="0.25">
      <c r="A648" s="253" t="s">
        <v>431</v>
      </c>
      <c r="B648" s="369">
        <v>45553</v>
      </c>
      <c r="C648" s="29" t="s">
        <v>17</v>
      </c>
      <c r="D648" s="218">
        <v>1</v>
      </c>
      <c r="E648" s="216" t="s">
        <v>13</v>
      </c>
      <c r="F648" s="231" t="s">
        <v>13</v>
      </c>
      <c r="G648" s="416" t="s">
        <v>13</v>
      </c>
      <c r="H648" s="252"/>
      <c r="I648" s="29"/>
      <c r="J648" s="283"/>
    </row>
    <row r="649" spans="1:10" x14ac:dyDescent="0.25">
      <c r="A649" s="253" t="s">
        <v>431</v>
      </c>
      <c r="B649" s="369">
        <v>45554</v>
      </c>
      <c r="C649" s="29" t="s">
        <v>19</v>
      </c>
      <c r="D649" s="216" t="s">
        <v>13</v>
      </c>
      <c r="E649" s="217">
        <v>1</v>
      </c>
      <c r="F649" s="231" t="s">
        <v>13</v>
      </c>
      <c r="G649" s="416" t="s">
        <v>13</v>
      </c>
      <c r="H649" s="252"/>
      <c r="I649" s="29"/>
      <c r="J649" s="283"/>
    </row>
    <row r="650" spans="1:10" x14ac:dyDescent="0.25">
      <c r="A650" s="253" t="s">
        <v>431</v>
      </c>
      <c r="B650" s="369">
        <v>45555</v>
      </c>
      <c r="C650" s="29" t="s">
        <v>22</v>
      </c>
      <c r="D650" s="218">
        <v>1</v>
      </c>
      <c r="E650" s="216"/>
      <c r="F650" s="231" t="s">
        <v>13</v>
      </c>
      <c r="G650" s="416" t="s">
        <v>13</v>
      </c>
      <c r="H650" s="252"/>
      <c r="I650" s="29"/>
      <c r="J650" s="283"/>
    </row>
    <row r="651" spans="1:10" x14ac:dyDescent="0.25">
      <c r="A651" s="253" t="s">
        <v>431</v>
      </c>
      <c r="B651" s="385">
        <v>45556</v>
      </c>
      <c r="C651" s="205" t="s">
        <v>24</v>
      </c>
      <c r="D651" s="218">
        <v>1</v>
      </c>
      <c r="E651" s="216"/>
      <c r="F651" s="231" t="s">
        <v>13</v>
      </c>
      <c r="G651" s="416" t="s">
        <v>13</v>
      </c>
      <c r="H651" s="252"/>
      <c r="I651" s="29"/>
      <c r="J651" s="283"/>
    </row>
    <row r="652" spans="1:10" x14ac:dyDescent="0.25">
      <c r="A652" s="253" t="s">
        <v>431</v>
      </c>
      <c r="B652" s="385">
        <v>45557</v>
      </c>
      <c r="C652" s="51" t="s">
        <v>26</v>
      </c>
      <c r="D652" s="220">
        <v>1</v>
      </c>
      <c r="E652" s="225"/>
      <c r="F652" s="231" t="s">
        <v>13</v>
      </c>
      <c r="G652" s="416" t="s">
        <v>13</v>
      </c>
      <c r="H652" s="252"/>
      <c r="I652" s="29"/>
      <c r="J652" s="283"/>
    </row>
    <row r="653" spans="1:10" x14ac:dyDescent="0.25">
      <c r="A653" s="253" t="s">
        <v>446</v>
      </c>
      <c r="B653" s="369">
        <v>45558</v>
      </c>
      <c r="C653" s="52" t="s">
        <v>12</v>
      </c>
      <c r="D653" s="221" t="s">
        <v>13</v>
      </c>
      <c r="E653" s="222">
        <v>1</v>
      </c>
      <c r="F653" s="231" t="s">
        <v>13</v>
      </c>
      <c r="G653" s="416" t="s">
        <v>13</v>
      </c>
      <c r="H653" s="252"/>
      <c r="I653" s="29"/>
      <c r="J653" s="283"/>
    </row>
    <row r="654" spans="1:10" x14ac:dyDescent="0.25">
      <c r="A654" s="253" t="s">
        <v>446</v>
      </c>
      <c r="B654" s="369">
        <v>45559</v>
      </c>
      <c r="C654" s="52" t="s">
        <v>15</v>
      </c>
      <c r="D654" s="216" t="s">
        <v>13</v>
      </c>
      <c r="E654" s="217">
        <v>1</v>
      </c>
      <c r="F654" s="231" t="s">
        <v>13</v>
      </c>
      <c r="G654" s="416" t="s">
        <v>13</v>
      </c>
      <c r="H654" s="252"/>
      <c r="I654" s="29"/>
      <c r="J654" s="283"/>
    </row>
    <row r="655" spans="1:10" x14ac:dyDescent="0.25">
      <c r="A655" s="253" t="s">
        <v>446</v>
      </c>
      <c r="B655" s="369">
        <v>45560</v>
      </c>
      <c r="C655" s="52" t="s">
        <v>17</v>
      </c>
      <c r="D655" s="218">
        <v>1</v>
      </c>
      <c r="E655" s="216"/>
      <c r="F655" s="231" t="s">
        <v>13</v>
      </c>
      <c r="G655" s="416" t="s">
        <v>13</v>
      </c>
      <c r="H655" s="252"/>
      <c r="I655" s="29"/>
      <c r="J655" s="283"/>
    </row>
    <row r="656" spans="1:10" x14ac:dyDescent="0.25">
      <c r="A656" s="253" t="s">
        <v>446</v>
      </c>
      <c r="B656" s="369">
        <v>45561</v>
      </c>
      <c r="C656" s="52" t="s">
        <v>19</v>
      </c>
      <c r="D656" s="218">
        <v>1</v>
      </c>
      <c r="E656" s="216"/>
      <c r="F656" s="231" t="s">
        <v>13</v>
      </c>
      <c r="G656" s="416" t="s">
        <v>13</v>
      </c>
      <c r="H656" s="252"/>
      <c r="I656" s="29"/>
      <c r="J656" s="283"/>
    </row>
    <row r="657" spans="1:10" x14ac:dyDescent="0.25">
      <c r="A657" s="253" t="s">
        <v>446</v>
      </c>
      <c r="B657" s="369">
        <v>45562</v>
      </c>
      <c r="C657" s="52" t="s">
        <v>22</v>
      </c>
      <c r="D657" s="216" t="s">
        <v>13</v>
      </c>
      <c r="E657" s="217">
        <v>1</v>
      </c>
      <c r="F657" s="231" t="s">
        <v>13</v>
      </c>
      <c r="G657" s="416" t="s">
        <v>13</v>
      </c>
      <c r="H657" s="252"/>
      <c r="I657" s="29"/>
      <c r="J657" s="283"/>
    </row>
    <row r="658" spans="1:10" x14ac:dyDescent="0.25">
      <c r="A658" s="253" t="s">
        <v>446</v>
      </c>
      <c r="B658" s="385">
        <v>45563</v>
      </c>
      <c r="C658" s="51" t="s">
        <v>24</v>
      </c>
      <c r="D658" s="225"/>
      <c r="E658" s="223">
        <v>1</v>
      </c>
      <c r="F658" s="231" t="s">
        <v>13</v>
      </c>
      <c r="G658" s="416" t="s">
        <v>13</v>
      </c>
      <c r="H658" s="252"/>
      <c r="I658" s="29"/>
      <c r="J658" s="283"/>
    </row>
    <row r="659" spans="1:10" x14ac:dyDescent="0.25">
      <c r="A659" s="253" t="s">
        <v>446</v>
      </c>
      <c r="B659" s="385">
        <v>45564</v>
      </c>
      <c r="C659" s="78" t="s">
        <v>26</v>
      </c>
      <c r="D659" s="420"/>
      <c r="E659" s="421">
        <v>1</v>
      </c>
      <c r="F659" s="233" t="s">
        <v>13</v>
      </c>
      <c r="G659" s="416" t="s">
        <v>13</v>
      </c>
      <c r="H659" s="297"/>
      <c r="I659" s="55"/>
      <c r="J659" s="298"/>
    </row>
    <row r="660" spans="1:10" x14ac:dyDescent="0.25">
      <c r="A660" s="253" t="s">
        <v>458</v>
      </c>
      <c r="B660" s="369">
        <v>45565</v>
      </c>
      <c r="C660" s="52" t="s">
        <v>12</v>
      </c>
      <c r="D660" s="218">
        <v>1</v>
      </c>
      <c r="E660" s="422" t="s">
        <v>13</v>
      </c>
      <c r="F660" s="367" t="s">
        <v>13</v>
      </c>
      <c r="G660" s="416" t="s">
        <v>13</v>
      </c>
      <c r="H660" s="312"/>
      <c r="I660" s="52"/>
      <c r="J660" s="372"/>
    </row>
    <row r="661" spans="1:10" x14ac:dyDescent="0.25">
      <c r="A661" s="253" t="s">
        <v>458</v>
      </c>
      <c r="B661" s="369">
        <v>45566</v>
      </c>
      <c r="C661" s="52" t="s">
        <v>15</v>
      </c>
      <c r="D661" s="218">
        <v>1</v>
      </c>
      <c r="E661" s="216" t="s">
        <v>13</v>
      </c>
      <c r="F661" s="367" t="s">
        <v>13</v>
      </c>
      <c r="G661" s="416" t="s">
        <v>13</v>
      </c>
      <c r="H661" s="312"/>
      <c r="I661" s="52"/>
      <c r="J661" s="372"/>
    </row>
    <row r="662" spans="1:10" x14ac:dyDescent="0.25">
      <c r="A662" s="253" t="s">
        <v>458</v>
      </c>
      <c r="B662" s="369">
        <v>45567</v>
      </c>
      <c r="C662" s="52" t="s">
        <v>17</v>
      </c>
      <c r="D662" s="218">
        <v>1</v>
      </c>
      <c r="E662" s="216" t="s">
        <v>13</v>
      </c>
      <c r="F662" s="367" t="s">
        <v>13</v>
      </c>
      <c r="G662" s="416" t="s">
        <v>13</v>
      </c>
      <c r="H662" s="312"/>
      <c r="I662" s="52"/>
      <c r="J662" s="372"/>
    </row>
    <row r="663" spans="1:10" x14ac:dyDescent="0.25">
      <c r="A663" s="253" t="s">
        <v>458</v>
      </c>
      <c r="B663" s="369">
        <v>45568</v>
      </c>
      <c r="C663" s="52" t="s">
        <v>19</v>
      </c>
      <c r="D663" s="216" t="s">
        <v>13</v>
      </c>
      <c r="E663" s="217">
        <v>1</v>
      </c>
      <c r="F663" s="367" t="s">
        <v>13</v>
      </c>
      <c r="G663" s="416" t="s">
        <v>13</v>
      </c>
      <c r="H663" s="312"/>
      <c r="I663" s="52"/>
      <c r="J663" s="372"/>
    </row>
    <row r="664" spans="1:10" x14ac:dyDescent="0.25">
      <c r="A664" s="253" t="s">
        <v>458</v>
      </c>
      <c r="B664" s="369">
        <v>45569</v>
      </c>
      <c r="C664" s="52" t="s">
        <v>22</v>
      </c>
      <c r="D664" s="218">
        <v>1</v>
      </c>
      <c r="E664" s="333"/>
      <c r="F664" s="367" t="s">
        <v>13</v>
      </c>
      <c r="G664" s="416" t="s">
        <v>13</v>
      </c>
      <c r="H664" s="312"/>
      <c r="I664" s="52"/>
      <c r="J664" s="372"/>
    </row>
    <row r="665" spans="1:10" x14ac:dyDescent="0.25">
      <c r="A665" s="253" t="s">
        <v>458</v>
      </c>
      <c r="B665" s="385">
        <v>45570</v>
      </c>
      <c r="C665" s="51" t="s">
        <v>24</v>
      </c>
      <c r="D665" s="218">
        <v>1</v>
      </c>
      <c r="E665" s="333"/>
      <c r="F665" s="367" t="s">
        <v>13</v>
      </c>
      <c r="G665" s="416" t="s">
        <v>13</v>
      </c>
      <c r="H665" s="312"/>
      <c r="I665" s="52"/>
      <c r="J665" s="372"/>
    </row>
    <row r="666" spans="1:10" x14ac:dyDescent="0.25">
      <c r="A666" s="253" t="s">
        <v>458</v>
      </c>
      <c r="B666" s="385">
        <v>45571</v>
      </c>
      <c r="C666" s="51" t="s">
        <v>26</v>
      </c>
      <c r="D666" s="220">
        <v>1</v>
      </c>
      <c r="E666" s="333"/>
      <c r="F666" s="367" t="s">
        <v>13</v>
      </c>
      <c r="G666" s="416" t="s">
        <v>13</v>
      </c>
      <c r="H666" s="312"/>
      <c r="I666" s="52"/>
      <c r="J666" s="372"/>
    </row>
    <row r="667" spans="1:10" x14ac:dyDescent="0.25">
      <c r="A667" s="253" t="s">
        <v>468</v>
      </c>
      <c r="B667" s="369">
        <v>45572</v>
      </c>
      <c r="C667" s="52" t="s">
        <v>12</v>
      </c>
      <c r="D667" s="221" t="s">
        <v>13</v>
      </c>
      <c r="E667" s="222">
        <v>1</v>
      </c>
      <c r="F667" s="367" t="s">
        <v>13</v>
      </c>
      <c r="G667" s="416" t="s">
        <v>13</v>
      </c>
      <c r="H667" s="312"/>
      <c r="I667" s="52"/>
      <c r="J667" s="372"/>
    </row>
    <row r="668" spans="1:10" x14ac:dyDescent="0.25">
      <c r="A668" s="253" t="s">
        <v>468</v>
      </c>
      <c r="B668" s="369">
        <v>45573</v>
      </c>
      <c r="C668" s="52" t="s">
        <v>15</v>
      </c>
      <c r="D668" s="216" t="s">
        <v>13</v>
      </c>
      <c r="E668" s="217">
        <v>1</v>
      </c>
      <c r="F668" s="367" t="s">
        <v>13</v>
      </c>
      <c r="G668" s="416" t="s">
        <v>13</v>
      </c>
      <c r="H668" s="312"/>
      <c r="I668" s="52"/>
      <c r="J668" s="372"/>
    </row>
    <row r="669" spans="1:10" x14ac:dyDescent="0.25">
      <c r="A669" s="253" t="s">
        <v>468</v>
      </c>
      <c r="B669" s="369">
        <v>45574</v>
      </c>
      <c r="C669" s="52" t="s">
        <v>17</v>
      </c>
      <c r="D669" s="218">
        <v>1</v>
      </c>
      <c r="E669" s="216"/>
      <c r="F669" s="367" t="s">
        <v>13</v>
      </c>
      <c r="G669" s="416" t="s">
        <v>13</v>
      </c>
      <c r="H669" s="312"/>
      <c r="I669" s="52"/>
      <c r="J669" s="372"/>
    </row>
    <row r="670" spans="1:10" x14ac:dyDescent="0.25">
      <c r="A670" s="253" t="s">
        <v>468</v>
      </c>
      <c r="B670" s="369">
        <v>45575</v>
      </c>
      <c r="C670" s="52" t="s">
        <v>19</v>
      </c>
      <c r="D670" s="218">
        <v>1</v>
      </c>
      <c r="E670" s="216"/>
      <c r="F670" s="367" t="s">
        <v>13</v>
      </c>
      <c r="G670" s="416" t="s">
        <v>13</v>
      </c>
      <c r="H670" s="312"/>
      <c r="I670" s="52"/>
      <c r="J670" s="372"/>
    </row>
    <row r="671" spans="1:10" x14ac:dyDescent="0.25">
      <c r="A671" s="253" t="s">
        <v>468</v>
      </c>
      <c r="B671" s="369">
        <v>45576</v>
      </c>
      <c r="C671" s="52" t="s">
        <v>22</v>
      </c>
      <c r="D671" s="368"/>
      <c r="E671" s="217">
        <v>1</v>
      </c>
      <c r="F671" s="49"/>
      <c r="G671" s="416"/>
      <c r="H671" s="313"/>
      <c r="I671" s="50"/>
      <c r="J671" s="373"/>
    </row>
    <row r="672" spans="1:10" x14ac:dyDescent="0.25">
      <c r="A672" s="253" t="s">
        <v>468</v>
      </c>
      <c r="B672" s="385">
        <v>45577</v>
      </c>
      <c r="C672" s="51" t="s">
        <v>24</v>
      </c>
      <c r="D672" s="368"/>
      <c r="E672" s="217">
        <v>1</v>
      </c>
      <c r="F672" s="49"/>
      <c r="G672" s="416"/>
      <c r="H672" s="313"/>
      <c r="I672" s="50"/>
      <c r="J672" s="373"/>
    </row>
    <row r="673" spans="1:10" x14ac:dyDescent="0.25">
      <c r="A673" s="254" t="s">
        <v>468</v>
      </c>
      <c r="B673" s="386">
        <v>45578</v>
      </c>
      <c r="C673" s="370" t="s">
        <v>26</v>
      </c>
      <c r="D673" s="371"/>
      <c r="E673" s="256">
        <v>1</v>
      </c>
      <c r="F673" s="257">
        <f>SUM(D646:D673)</f>
        <v>16</v>
      </c>
      <c r="G673" s="423">
        <f>SUM(E646:E673)</f>
        <v>12</v>
      </c>
      <c r="H673" s="374"/>
      <c r="I673" s="375"/>
      <c r="J673" s="376"/>
    </row>
    <row r="674" spans="1:10" x14ac:dyDescent="0.25">
      <c r="A674" s="272" t="s">
        <v>480</v>
      </c>
      <c r="B674" s="377">
        <v>45579</v>
      </c>
      <c r="C674" s="248" t="s">
        <v>12</v>
      </c>
      <c r="D674" s="249">
        <v>1</v>
      </c>
      <c r="E674" s="275" t="s">
        <v>13</v>
      </c>
      <c r="F674" s="251" t="s">
        <v>13</v>
      </c>
      <c r="G674" s="415" t="s">
        <v>13</v>
      </c>
      <c r="H674" s="247"/>
      <c r="I674" s="248"/>
      <c r="J674" s="282"/>
    </row>
    <row r="675" spans="1:10" x14ac:dyDescent="0.25">
      <c r="A675" s="253" t="s">
        <v>480</v>
      </c>
      <c r="B675" s="369">
        <v>45580</v>
      </c>
      <c r="C675" s="29" t="s">
        <v>15</v>
      </c>
      <c r="D675" s="218">
        <v>1</v>
      </c>
      <c r="E675" s="216" t="s">
        <v>13</v>
      </c>
      <c r="F675" s="231" t="s">
        <v>13</v>
      </c>
      <c r="G675" s="416" t="s">
        <v>13</v>
      </c>
      <c r="H675" s="252"/>
      <c r="I675" s="29"/>
      <c r="J675" s="283"/>
    </row>
    <row r="676" spans="1:10" x14ac:dyDescent="0.25">
      <c r="A676" s="253" t="s">
        <v>480</v>
      </c>
      <c r="B676" s="369">
        <v>45581</v>
      </c>
      <c r="C676" s="29" t="s">
        <v>17</v>
      </c>
      <c r="D676" s="218">
        <v>1</v>
      </c>
      <c r="E676" s="216" t="s">
        <v>13</v>
      </c>
      <c r="F676" s="231" t="s">
        <v>13</v>
      </c>
      <c r="G676" s="416" t="s">
        <v>13</v>
      </c>
      <c r="H676" s="252"/>
      <c r="I676" s="29"/>
      <c r="J676" s="283"/>
    </row>
    <row r="677" spans="1:10" x14ac:dyDescent="0.25">
      <c r="A677" s="253" t="s">
        <v>480</v>
      </c>
      <c r="B677" s="369">
        <v>45582</v>
      </c>
      <c r="C677" s="29" t="s">
        <v>19</v>
      </c>
      <c r="D677" s="216" t="s">
        <v>13</v>
      </c>
      <c r="E677" s="217">
        <v>1</v>
      </c>
      <c r="F677" s="231" t="s">
        <v>13</v>
      </c>
      <c r="G677" s="416" t="s">
        <v>13</v>
      </c>
      <c r="H677" s="252"/>
      <c r="I677" s="29"/>
      <c r="J677" s="283"/>
    </row>
    <row r="678" spans="1:10" x14ac:dyDescent="0.25">
      <c r="A678" s="253" t="s">
        <v>480</v>
      </c>
      <c r="B678" s="369">
        <v>45583</v>
      </c>
      <c r="C678" s="29" t="s">
        <v>22</v>
      </c>
      <c r="D678" s="218">
        <v>1</v>
      </c>
      <c r="E678" s="216"/>
      <c r="F678" s="231" t="s">
        <v>13</v>
      </c>
      <c r="G678" s="416" t="s">
        <v>13</v>
      </c>
      <c r="H678" s="252"/>
      <c r="I678" s="29"/>
      <c r="J678" s="283"/>
    </row>
    <row r="679" spans="1:10" x14ac:dyDescent="0.25">
      <c r="A679" s="253" t="s">
        <v>480</v>
      </c>
      <c r="B679" s="385">
        <v>45584</v>
      </c>
      <c r="C679" s="205" t="s">
        <v>24</v>
      </c>
      <c r="D679" s="218">
        <v>1</v>
      </c>
      <c r="E679" s="216"/>
      <c r="F679" s="231" t="s">
        <v>13</v>
      </c>
      <c r="G679" s="416" t="s">
        <v>13</v>
      </c>
      <c r="H679" s="252"/>
      <c r="I679" s="29"/>
      <c r="J679" s="283"/>
    </row>
    <row r="680" spans="1:10" x14ac:dyDescent="0.25">
      <c r="A680" s="253" t="s">
        <v>480</v>
      </c>
      <c r="B680" s="385">
        <v>45585</v>
      </c>
      <c r="C680" s="51" t="s">
        <v>26</v>
      </c>
      <c r="D680" s="220">
        <v>1</v>
      </c>
      <c r="E680" s="225"/>
      <c r="F680" s="231" t="s">
        <v>13</v>
      </c>
      <c r="G680" s="416" t="s">
        <v>13</v>
      </c>
      <c r="H680" s="252"/>
      <c r="I680" s="29"/>
      <c r="J680" s="283"/>
    </row>
    <row r="681" spans="1:10" x14ac:dyDescent="0.25">
      <c r="A681" s="253" t="s">
        <v>491</v>
      </c>
      <c r="B681" s="369">
        <v>45586</v>
      </c>
      <c r="C681" s="52" t="s">
        <v>12</v>
      </c>
      <c r="D681" s="221" t="s">
        <v>13</v>
      </c>
      <c r="E681" s="222">
        <v>1</v>
      </c>
      <c r="F681" s="231" t="s">
        <v>13</v>
      </c>
      <c r="G681" s="416" t="s">
        <v>13</v>
      </c>
      <c r="H681" s="252"/>
      <c r="I681" s="29"/>
      <c r="J681" s="283"/>
    </row>
    <row r="682" spans="1:10" x14ac:dyDescent="0.25">
      <c r="A682" s="253" t="s">
        <v>491</v>
      </c>
      <c r="B682" s="369">
        <v>45587</v>
      </c>
      <c r="C682" s="52" t="s">
        <v>15</v>
      </c>
      <c r="D682" s="216" t="s">
        <v>13</v>
      </c>
      <c r="E682" s="217">
        <v>1</v>
      </c>
      <c r="F682" s="231" t="s">
        <v>13</v>
      </c>
      <c r="G682" s="416" t="s">
        <v>13</v>
      </c>
      <c r="H682" s="252"/>
      <c r="I682" s="29"/>
      <c r="J682" s="283"/>
    </row>
    <row r="683" spans="1:10" x14ac:dyDescent="0.25">
      <c r="A683" s="253" t="s">
        <v>491</v>
      </c>
      <c r="B683" s="369">
        <v>45588</v>
      </c>
      <c r="C683" s="52" t="s">
        <v>17</v>
      </c>
      <c r="D683" s="218">
        <v>1</v>
      </c>
      <c r="E683" s="216"/>
      <c r="F683" s="231" t="s">
        <v>13</v>
      </c>
      <c r="G683" s="416" t="s">
        <v>13</v>
      </c>
      <c r="H683" s="252"/>
      <c r="I683" s="29"/>
      <c r="J683" s="283"/>
    </row>
    <row r="684" spans="1:10" x14ac:dyDescent="0.25">
      <c r="A684" s="253" t="s">
        <v>491</v>
      </c>
      <c r="B684" s="369">
        <v>45589</v>
      </c>
      <c r="C684" s="52" t="s">
        <v>19</v>
      </c>
      <c r="D684" s="218">
        <v>1</v>
      </c>
      <c r="E684" s="216"/>
      <c r="F684" s="231" t="s">
        <v>13</v>
      </c>
      <c r="G684" s="416" t="s">
        <v>13</v>
      </c>
      <c r="H684" s="252"/>
      <c r="I684" s="29"/>
      <c r="J684" s="283"/>
    </row>
    <row r="685" spans="1:10" x14ac:dyDescent="0.25">
      <c r="A685" s="253" t="s">
        <v>491</v>
      </c>
      <c r="B685" s="369">
        <v>45590</v>
      </c>
      <c r="C685" s="52" t="s">
        <v>22</v>
      </c>
      <c r="D685" s="216" t="s">
        <v>13</v>
      </c>
      <c r="E685" s="217">
        <v>1</v>
      </c>
      <c r="F685" s="231" t="s">
        <v>13</v>
      </c>
      <c r="G685" s="416" t="s">
        <v>13</v>
      </c>
      <c r="H685" s="252"/>
      <c r="I685" s="29"/>
      <c r="J685" s="283"/>
    </row>
    <row r="686" spans="1:10" x14ac:dyDescent="0.25">
      <c r="A686" s="253" t="s">
        <v>491</v>
      </c>
      <c r="B686" s="385">
        <v>45591</v>
      </c>
      <c r="C686" s="51" t="s">
        <v>24</v>
      </c>
      <c r="D686" s="225"/>
      <c r="E686" s="223">
        <v>1</v>
      </c>
      <c r="F686" s="231" t="s">
        <v>13</v>
      </c>
      <c r="G686" s="416" t="s">
        <v>13</v>
      </c>
      <c r="H686" s="252"/>
      <c r="I686" s="29"/>
      <c r="J686" s="283"/>
    </row>
    <row r="687" spans="1:10" x14ac:dyDescent="0.25">
      <c r="A687" s="253" t="s">
        <v>491</v>
      </c>
      <c r="B687" s="385">
        <v>45592</v>
      </c>
      <c r="C687" s="78" t="s">
        <v>26</v>
      </c>
      <c r="D687" s="420"/>
      <c r="E687" s="421">
        <v>1</v>
      </c>
      <c r="F687" s="233" t="s">
        <v>13</v>
      </c>
      <c r="G687" s="416" t="s">
        <v>13</v>
      </c>
      <c r="H687" s="297"/>
      <c r="I687" s="55"/>
      <c r="J687" s="298"/>
    </row>
    <row r="688" spans="1:10" x14ac:dyDescent="0.25">
      <c r="A688" s="253" t="s">
        <v>503</v>
      </c>
      <c r="B688" s="369">
        <v>45593</v>
      </c>
      <c r="C688" s="52" t="s">
        <v>12</v>
      </c>
      <c r="D688" s="218">
        <v>1</v>
      </c>
      <c r="E688" s="422" t="s">
        <v>13</v>
      </c>
      <c r="F688" s="367" t="s">
        <v>13</v>
      </c>
      <c r="G688" s="416" t="s">
        <v>13</v>
      </c>
      <c r="H688" s="312"/>
      <c r="I688" s="52"/>
      <c r="J688" s="372"/>
    </row>
    <row r="689" spans="1:10" x14ac:dyDescent="0.25">
      <c r="A689" s="253" t="s">
        <v>503</v>
      </c>
      <c r="B689" s="369">
        <v>45594</v>
      </c>
      <c r="C689" s="52" t="s">
        <v>15</v>
      </c>
      <c r="D689" s="218">
        <v>1</v>
      </c>
      <c r="E689" s="216" t="s">
        <v>13</v>
      </c>
      <c r="F689" s="367" t="s">
        <v>13</v>
      </c>
      <c r="G689" s="416" t="s">
        <v>13</v>
      </c>
      <c r="H689" s="312"/>
      <c r="I689" s="52"/>
      <c r="J689" s="372"/>
    </row>
    <row r="690" spans="1:10" x14ac:dyDescent="0.25">
      <c r="A690" s="253" t="s">
        <v>503</v>
      </c>
      <c r="B690" s="369">
        <v>45595</v>
      </c>
      <c r="C690" s="52" t="s">
        <v>17</v>
      </c>
      <c r="D690" s="218">
        <v>1</v>
      </c>
      <c r="E690" s="216" t="s">
        <v>13</v>
      </c>
      <c r="F690" s="367" t="s">
        <v>13</v>
      </c>
      <c r="G690" s="416" t="s">
        <v>13</v>
      </c>
      <c r="H690" s="312"/>
      <c r="I690" s="52"/>
      <c r="J690" s="372"/>
    </row>
    <row r="691" spans="1:10" x14ac:dyDescent="0.25">
      <c r="A691" s="253" t="s">
        <v>503</v>
      </c>
      <c r="B691" s="369">
        <v>45596</v>
      </c>
      <c r="C691" s="52" t="s">
        <v>19</v>
      </c>
      <c r="D691" s="216" t="s">
        <v>13</v>
      </c>
      <c r="E691" s="217">
        <v>1</v>
      </c>
      <c r="F691" s="367" t="s">
        <v>13</v>
      </c>
      <c r="G691" s="416" t="s">
        <v>13</v>
      </c>
      <c r="H691" s="312"/>
      <c r="I691" s="52"/>
      <c r="J691" s="372"/>
    </row>
    <row r="692" spans="1:10" x14ac:dyDescent="0.25">
      <c r="A692" s="253" t="s">
        <v>503</v>
      </c>
      <c r="B692" s="369">
        <v>45597</v>
      </c>
      <c r="C692" s="52" t="s">
        <v>22</v>
      </c>
      <c r="D692" s="218">
        <v>1</v>
      </c>
      <c r="E692" s="333"/>
      <c r="F692" s="367" t="s">
        <v>13</v>
      </c>
      <c r="G692" s="416" t="s">
        <v>13</v>
      </c>
      <c r="H692" s="312"/>
      <c r="I692" s="52"/>
      <c r="J692" s="372"/>
    </row>
    <row r="693" spans="1:10" x14ac:dyDescent="0.25">
      <c r="A693" s="253" t="s">
        <v>503</v>
      </c>
      <c r="B693" s="385">
        <v>45598</v>
      </c>
      <c r="C693" s="51" t="s">
        <v>24</v>
      </c>
      <c r="D693" s="218">
        <v>1</v>
      </c>
      <c r="E693" s="333"/>
      <c r="F693" s="367" t="s">
        <v>13</v>
      </c>
      <c r="G693" s="416" t="s">
        <v>13</v>
      </c>
      <c r="H693" s="312"/>
      <c r="I693" s="52"/>
      <c r="J693" s="372"/>
    </row>
    <row r="694" spans="1:10" x14ac:dyDescent="0.25">
      <c r="A694" s="253" t="s">
        <v>503</v>
      </c>
      <c r="B694" s="385">
        <v>45599</v>
      </c>
      <c r="C694" s="51" t="s">
        <v>26</v>
      </c>
      <c r="D694" s="220">
        <v>1</v>
      </c>
      <c r="E694" s="333"/>
      <c r="F694" s="367" t="s">
        <v>13</v>
      </c>
      <c r="G694" s="416" t="s">
        <v>13</v>
      </c>
      <c r="H694" s="312"/>
      <c r="I694" s="52"/>
      <c r="J694" s="372"/>
    </row>
    <row r="695" spans="1:10" x14ac:dyDescent="0.25">
      <c r="A695" s="253" t="s">
        <v>517</v>
      </c>
      <c r="B695" s="369">
        <v>45600</v>
      </c>
      <c r="C695" s="52" t="s">
        <v>12</v>
      </c>
      <c r="D695" s="221" t="s">
        <v>13</v>
      </c>
      <c r="E695" s="222">
        <v>1</v>
      </c>
      <c r="F695" s="367" t="s">
        <v>13</v>
      </c>
      <c r="G695" s="416" t="s">
        <v>13</v>
      </c>
      <c r="H695" s="312"/>
      <c r="I695" s="52"/>
      <c r="J695" s="372"/>
    </row>
    <row r="696" spans="1:10" x14ac:dyDescent="0.25">
      <c r="A696" s="253" t="s">
        <v>517</v>
      </c>
      <c r="B696" s="369">
        <v>45601</v>
      </c>
      <c r="C696" s="52" t="s">
        <v>15</v>
      </c>
      <c r="D696" s="216" t="s">
        <v>13</v>
      </c>
      <c r="E696" s="217">
        <v>1</v>
      </c>
      <c r="F696" s="367" t="s">
        <v>13</v>
      </c>
      <c r="G696" s="416" t="s">
        <v>13</v>
      </c>
      <c r="H696" s="312"/>
      <c r="I696" s="52"/>
      <c r="J696" s="372"/>
    </row>
    <row r="697" spans="1:10" x14ac:dyDescent="0.25">
      <c r="A697" s="253" t="s">
        <v>517</v>
      </c>
      <c r="B697" s="369">
        <v>45602</v>
      </c>
      <c r="C697" s="52" t="s">
        <v>17</v>
      </c>
      <c r="D697" s="218">
        <v>1</v>
      </c>
      <c r="E697" s="216"/>
      <c r="F697" s="367" t="s">
        <v>13</v>
      </c>
      <c r="G697" s="416" t="s">
        <v>13</v>
      </c>
      <c r="H697" s="312"/>
      <c r="I697" s="52"/>
      <c r="J697" s="372"/>
    </row>
    <row r="698" spans="1:10" x14ac:dyDescent="0.25">
      <c r="A698" s="253" t="s">
        <v>517</v>
      </c>
      <c r="B698" s="369">
        <v>45603</v>
      </c>
      <c r="C698" s="52" t="s">
        <v>19</v>
      </c>
      <c r="D698" s="218">
        <v>1</v>
      </c>
      <c r="E698" s="216"/>
      <c r="F698" s="367" t="s">
        <v>13</v>
      </c>
      <c r="G698" s="416" t="s">
        <v>13</v>
      </c>
      <c r="H698" s="312"/>
      <c r="I698" s="52"/>
      <c r="J698" s="372"/>
    </row>
    <row r="699" spans="1:10" x14ac:dyDescent="0.25">
      <c r="A699" s="253" t="s">
        <v>517</v>
      </c>
      <c r="B699" s="369">
        <v>45604</v>
      </c>
      <c r="C699" s="52" t="s">
        <v>22</v>
      </c>
      <c r="D699" s="368"/>
      <c r="E699" s="217">
        <v>1</v>
      </c>
      <c r="F699" s="49"/>
      <c r="G699" s="416"/>
      <c r="H699" s="313"/>
      <c r="I699" s="50"/>
      <c r="J699" s="373"/>
    </row>
    <row r="700" spans="1:10" x14ac:dyDescent="0.25">
      <c r="A700" s="253" t="s">
        <v>517</v>
      </c>
      <c r="B700" s="385">
        <v>45605</v>
      </c>
      <c r="C700" s="51" t="s">
        <v>24</v>
      </c>
      <c r="D700" s="368"/>
      <c r="E700" s="217">
        <v>1</v>
      </c>
      <c r="F700" s="49"/>
      <c r="G700" s="416"/>
      <c r="H700" s="313"/>
      <c r="I700" s="50"/>
      <c r="J700" s="373"/>
    </row>
    <row r="701" spans="1:10" x14ac:dyDescent="0.25">
      <c r="A701" s="254" t="s">
        <v>517</v>
      </c>
      <c r="B701" s="386">
        <v>45606</v>
      </c>
      <c r="C701" s="370" t="s">
        <v>26</v>
      </c>
      <c r="D701" s="371"/>
      <c r="E701" s="256">
        <v>1</v>
      </c>
      <c r="F701" s="257">
        <f>SUM(D674:D701)</f>
        <v>16</v>
      </c>
      <c r="G701" s="423">
        <f>SUM(E674:E701)</f>
        <v>12</v>
      </c>
      <c r="H701" s="374"/>
      <c r="I701" s="375"/>
      <c r="J701" s="376"/>
    </row>
    <row r="702" spans="1:10" x14ac:dyDescent="0.25">
      <c r="A702" s="272" t="s">
        <v>528</v>
      </c>
      <c r="B702" s="377">
        <v>45607</v>
      </c>
      <c r="C702" s="248" t="s">
        <v>12</v>
      </c>
      <c r="D702" s="249">
        <v>1</v>
      </c>
      <c r="E702" s="275" t="s">
        <v>13</v>
      </c>
      <c r="F702" s="251" t="s">
        <v>13</v>
      </c>
      <c r="G702" s="415" t="s">
        <v>13</v>
      </c>
      <c r="H702" s="247"/>
      <c r="I702" s="248"/>
      <c r="J702" s="282"/>
    </row>
    <row r="703" spans="1:10" x14ac:dyDescent="0.25">
      <c r="A703" s="253" t="s">
        <v>528</v>
      </c>
      <c r="B703" s="369">
        <v>45608</v>
      </c>
      <c r="C703" s="29" t="s">
        <v>15</v>
      </c>
      <c r="D703" s="218">
        <v>1</v>
      </c>
      <c r="E703" s="216" t="s">
        <v>13</v>
      </c>
      <c r="F703" s="231" t="s">
        <v>13</v>
      </c>
      <c r="G703" s="416" t="s">
        <v>13</v>
      </c>
      <c r="H703" s="252"/>
      <c r="I703" s="29"/>
      <c r="J703" s="283"/>
    </row>
    <row r="704" spans="1:10" x14ac:dyDescent="0.25">
      <c r="A704" s="253" t="s">
        <v>528</v>
      </c>
      <c r="B704" s="369">
        <v>45609</v>
      </c>
      <c r="C704" s="29" t="s">
        <v>17</v>
      </c>
      <c r="D704" s="218">
        <v>1</v>
      </c>
      <c r="E704" s="216" t="s">
        <v>13</v>
      </c>
      <c r="F704" s="231" t="s">
        <v>13</v>
      </c>
      <c r="G704" s="416" t="s">
        <v>13</v>
      </c>
      <c r="H704" s="252"/>
      <c r="I704" s="29"/>
      <c r="J704" s="283"/>
    </row>
    <row r="705" spans="1:10" x14ac:dyDescent="0.25">
      <c r="A705" s="253" t="s">
        <v>528</v>
      </c>
      <c r="B705" s="369">
        <v>45610</v>
      </c>
      <c r="C705" s="29" t="s">
        <v>19</v>
      </c>
      <c r="D705" s="216" t="s">
        <v>13</v>
      </c>
      <c r="E705" s="217">
        <v>1</v>
      </c>
      <c r="F705" s="231" t="s">
        <v>13</v>
      </c>
      <c r="G705" s="416" t="s">
        <v>13</v>
      </c>
      <c r="H705" s="252"/>
      <c r="I705" s="29"/>
      <c r="J705" s="283"/>
    </row>
    <row r="706" spans="1:10" x14ac:dyDescent="0.25">
      <c r="A706" s="253" t="s">
        <v>528</v>
      </c>
      <c r="B706" s="369">
        <v>45611</v>
      </c>
      <c r="C706" s="29" t="s">
        <v>22</v>
      </c>
      <c r="D706" s="218">
        <v>1</v>
      </c>
      <c r="E706" s="216"/>
      <c r="F706" s="231" t="s">
        <v>13</v>
      </c>
      <c r="G706" s="416" t="s">
        <v>13</v>
      </c>
      <c r="H706" s="252"/>
      <c r="I706" s="29"/>
      <c r="J706" s="283"/>
    </row>
    <row r="707" spans="1:10" x14ac:dyDescent="0.25">
      <c r="A707" s="253" t="s">
        <v>528</v>
      </c>
      <c r="B707" s="385">
        <v>45612</v>
      </c>
      <c r="C707" s="205" t="s">
        <v>24</v>
      </c>
      <c r="D707" s="218">
        <v>1</v>
      </c>
      <c r="E707" s="216"/>
      <c r="F707" s="231" t="s">
        <v>13</v>
      </c>
      <c r="G707" s="416" t="s">
        <v>13</v>
      </c>
      <c r="H707" s="252"/>
      <c r="I707" s="29"/>
      <c r="J707" s="283"/>
    </row>
    <row r="708" spans="1:10" x14ac:dyDescent="0.25">
      <c r="A708" s="253" t="s">
        <v>528</v>
      </c>
      <c r="B708" s="385">
        <v>45613</v>
      </c>
      <c r="C708" s="51" t="s">
        <v>26</v>
      </c>
      <c r="D708" s="220">
        <v>1</v>
      </c>
      <c r="E708" s="225"/>
      <c r="F708" s="231" t="s">
        <v>13</v>
      </c>
      <c r="G708" s="416" t="s">
        <v>13</v>
      </c>
      <c r="H708" s="252"/>
      <c r="I708" s="29"/>
      <c r="J708" s="283"/>
    </row>
    <row r="709" spans="1:10" x14ac:dyDescent="0.25">
      <c r="A709" s="253" t="s">
        <v>536</v>
      </c>
      <c r="B709" s="369">
        <v>45614</v>
      </c>
      <c r="C709" s="52" t="s">
        <v>12</v>
      </c>
      <c r="D709" s="221" t="s">
        <v>13</v>
      </c>
      <c r="E709" s="222">
        <v>1</v>
      </c>
      <c r="F709" s="231" t="s">
        <v>13</v>
      </c>
      <c r="G709" s="416" t="s">
        <v>13</v>
      </c>
      <c r="H709" s="252"/>
      <c r="I709" s="29"/>
      <c r="J709" s="283"/>
    </row>
    <row r="710" spans="1:10" x14ac:dyDescent="0.25">
      <c r="A710" s="253" t="s">
        <v>536</v>
      </c>
      <c r="B710" s="369">
        <v>45615</v>
      </c>
      <c r="C710" s="52" t="s">
        <v>15</v>
      </c>
      <c r="D710" s="216" t="s">
        <v>13</v>
      </c>
      <c r="E710" s="217">
        <v>1</v>
      </c>
      <c r="F710" s="231" t="s">
        <v>13</v>
      </c>
      <c r="G710" s="416" t="s">
        <v>13</v>
      </c>
      <c r="H710" s="252"/>
      <c r="I710" s="29"/>
      <c r="J710" s="283"/>
    </row>
    <row r="711" spans="1:10" x14ac:dyDescent="0.25">
      <c r="A711" s="253" t="s">
        <v>536</v>
      </c>
      <c r="B711" s="369">
        <v>45616</v>
      </c>
      <c r="C711" s="52" t="s">
        <v>17</v>
      </c>
      <c r="D711" s="218">
        <v>1</v>
      </c>
      <c r="E711" s="216"/>
      <c r="F711" s="231" t="s">
        <v>13</v>
      </c>
      <c r="G711" s="416" t="s">
        <v>13</v>
      </c>
      <c r="H711" s="252"/>
      <c r="I711" s="29"/>
      <c r="J711" s="283"/>
    </row>
    <row r="712" spans="1:10" x14ac:dyDescent="0.25">
      <c r="A712" s="253" t="s">
        <v>536</v>
      </c>
      <c r="B712" s="369">
        <v>45617</v>
      </c>
      <c r="C712" s="52" t="s">
        <v>19</v>
      </c>
      <c r="D712" s="218">
        <v>1</v>
      </c>
      <c r="E712" s="216"/>
      <c r="F712" s="231" t="s">
        <v>13</v>
      </c>
      <c r="G712" s="416" t="s">
        <v>13</v>
      </c>
      <c r="H712" s="252"/>
      <c r="I712" s="29"/>
      <c r="J712" s="283"/>
    </row>
    <row r="713" spans="1:10" x14ac:dyDescent="0.25">
      <c r="A713" s="253" t="s">
        <v>536</v>
      </c>
      <c r="B713" s="369">
        <v>45618</v>
      </c>
      <c r="C713" s="52" t="s">
        <v>22</v>
      </c>
      <c r="D713" s="216" t="s">
        <v>13</v>
      </c>
      <c r="E713" s="217">
        <v>1</v>
      </c>
      <c r="F713" s="231" t="s">
        <v>13</v>
      </c>
      <c r="G713" s="416" t="s">
        <v>13</v>
      </c>
      <c r="H713" s="252"/>
      <c r="I713" s="29"/>
      <c r="J713" s="283"/>
    </row>
    <row r="714" spans="1:10" x14ac:dyDescent="0.25">
      <c r="A714" s="253" t="s">
        <v>536</v>
      </c>
      <c r="B714" s="385">
        <v>45619</v>
      </c>
      <c r="C714" s="51" t="s">
        <v>24</v>
      </c>
      <c r="D714" s="225"/>
      <c r="E714" s="223">
        <v>1</v>
      </c>
      <c r="F714" s="231" t="s">
        <v>13</v>
      </c>
      <c r="G714" s="416" t="s">
        <v>13</v>
      </c>
      <c r="H714" s="252"/>
      <c r="I714" s="29"/>
      <c r="J714" s="283"/>
    </row>
    <row r="715" spans="1:10" x14ac:dyDescent="0.25">
      <c r="A715" s="253" t="s">
        <v>536</v>
      </c>
      <c r="B715" s="385">
        <v>45620</v>
      </c>
      <c r="C715" s="78" t="s">
        <v>26</v>
      </c>
      <c r="D715" s="420"/>
      <c r="E715" s="421">
        <v>1</v>
      </c>
      <c r="F715" s="233" t="s">
        <v>13</v>
      </c>
      <c r="G715" s="416" t="s">
        <v>13</v>
      </c>
      <c r="H715" s="297"/>
      <c r="I715" s="55"/>
      <c r="J715" s="298"/>
    </row>
    <row r="716" spans="1:10" x14ac:dyDescent="0.25">
      <c r="A716" s="253" t="s">
        <v>546</v>
      </c>
      <c r="B716" s="369">
        <v>45621</v>
      </c>
      <c r="C716" s="52" t="s">
        <v>12</v>
      </c>
      <c r="D716" s="218">
        <v>1</v>
      </c>
      <c r="E716" s="422" t="s">
        <v>13</v>
      </c>
      <c r="F716" s="367" t="s">
        <v>13</v>
      </c>
      <c r="G716" s="416" t="s">
        <v>13</v>
      </c>
      <c r="H716" s="312"/>
      <c r="I716" s="52"/>
      <c r="J716" s="372"/>
    </row>
    <row r="717" spans="1:10" x14ac:dyDescent="0.25">
      <c r="A717" s="253" t="s">
        <v>546</v>
      </c>
      <c r="B717" s="369">
        <v>45622</v>
      </c>
      <c r="C717" s="52" t="s">
        <v>15</v>
      </c>
      <c r="D717" s="218">
        <v>1</v>
      </c>
      <c r="E717" s="216" t="s">
        <v>13</v>
      </c>
      <c r="F717" s="367" t="s">
        <v>13</v>
      </c>
      <c r="G717" s="416" t="s">
        <v>13</v>
      </c>
      <c r="H717" s="312"/>
      <c r="I717" s="52"/>
      <c r="J717" s="372"/>
    </row>
    <row r="718" spans="1:10" x14ac:dyDescent="0.25">
      <c r="A718" s="253" t="s">
        <v>546</v>
      </c>
      <c r="B718" s="369">
        <v>45623</v>
      </c>
      <c r="C718" s="52" t="s">
        <v>17</v>
      </c>
      <c r="D718" s="218">
        <v>1</v>
      </c>
      <c r="E718" s="216" t="s">
        <v>13</v>
      </c>
      <c r="F718" s="367" t="s">
        <v>13</v>
      </c>
      <c r="G718" s="416" t="s">
        <v>13</v>
      </c>
      <c r="H718" s="312"/>
      <c r="I718" s="52"/>
      <c r="J718" s="372"/>
    </row>
    <row r="719" spans="1:10" x14ac:dyDescent="0.25">
      <c r="A719" s="253" t="s">
        <v>546</v>
      </c>
      <c r="B719" s="369">
        <v>45624</v>
      </c>
      <c r="C719" s="52" t="s">
        <v>19</v>
      </c>
      <c r="D719" s="216" t="s">
        <v>13</v>
      </c>
      <c r="E719" s="217">
        <v>1</v>
      </c>
      <c r="F719" s="367" t="s">
        <v>13</v>
      </c>
      <c r="G719" s="416" t="s">
        <v>13</v>
      </c>
      <c r="H719" s="312"/>
      <c r="I719" s="52"/>
      <c r="J719" s="372"/>
    </row>
    <row r="720" spans="1:10" x14ac:dyDescent="0.25">
      <c r="A720" s="253" t="s">
        <v>546</v>
      </c>
      <c r="B720" s="369">
        <v>45625</v>
      </c>
      <c r="C720" s="52" t="s">
        <v>22</v>
      </c>
      <c r="D720" s="218">
        <v>1</v>
      </c>
      <c r="E720" s="333"/>
      <c r="F720" s="367" t="s">
        <v>13</v>
      </c>
      <c r="G720" s="416" t="s">
        <v>13</v>
      </c>
      <c r="H720" s="312"/>
      <c r="I720" s="52"/>
      <c r="J720" s="372"/>
    </row>
    <row r="721" spans="1:10" x14ac:dyDescent="0.25">
      <c r="A721" s="253" t="s">
        <v>546</v>
      </c>
      <c r="B721" s="385">
        <v>45626</v>
      </c>
      <c r="C721" s="51" t="s">
        <v>24</v>
      </c>
      <c r="D721" s="218">
        <v>1</v>
      </c>
      <c r="E721" s="333"/>
      <c r="F721" s="367" t="s">
        <v>13</v>
      </c>
      <c r="G721" s="416" t="s">
        <v>13</v>
      </c>
      <c r="H721" s="312"/>
      <c r="I721" s="52"/>
      <c r="J721" s="372"/>
    </row>
    <row r="722" spans="1:10" x14ac:dyDescent="0.25">
      <c r="A722" s="253" t="s">
        <v>546</v>
      </c>
      <c r="B722" s="385">
        <v>45627</v>
      </c>
      <c r="C722" s="51" t="s">
        <v>26</v>
      </c>
      <c r="D722" s="220">
        <v>1</v>
      </c>
      <c r="E722" s="333"/>
      <c r="F722" s="367" t="s">
        <v>13</v>
      </c>
      <c r="G722" s="416" t="s">
        <v>13</v>
      </c>
      <c r="H722" s="312"/>
      <c r="I722" s="52"/>
      <c r="J722" s="372"/>
    </row>
    <row r="723" spans="1:10" x14ac:dyDescent="0.25">
      <c r="A723" s="253" t="s">
        <v>556</v>
      </c>
      <c r="B723" s="369">
        <v>45628</v>
      </c>
      <c r="C723" s="52" t="s">
        <v>12</v>
      </c>
      <c r="D723" s="221" t="s">
        <v>13</v>
      </c>
      <c r="E723" s="222">
        <v>1</v>
      </c>
      <c r="F723" s="367" t="s">
        <v>13</v>
      </c>
      <c r="G723" s="416" t="s">
        <v>13</v>
      </c>
      <c r="H723" s="312"/>
      <c r="I723" s="52"/>
      <c r="J723" s="372"/>
    </row>
    <row r="724" spans="1:10" x14ac:dyDescent="0.25">
      <c r="A724" s="253" t="s">
        <v>556</v>
      </c>
      <c r="B724" s="369">
        <v>45629</v>
      </c>
      <c r="C724" s="52" t="s">
        <v>15</v>
      </c>
      <c r="D724" s="216" t="s">
        <v>13</v>
      </c>
      <c r="E724" s="217">
        <v>1</v>
      </c>
      <c r="F724" s="367" t="s">
        <v>13</v>
      </c>
      <c r="G724" s="416" t="s">
        <v>13</v>
      </c>
      <c r="H724" s="312"/>
      <c r="I724" s="52"/>
      <c r="J724" s="372"/>
    </row>
    <row r="725" spans="1:10" x14ac:dyDescent="0.25">
      <c r="A725" s="253" t="s">
        <v>556</v>
      </c>
      <c r="B725" s="369">
        <v>45630</v>
      </c>
      <c r="C725" s="52" t="s">
        <v>17</v>
      </c>
      <c r="D725" s="218">
        <v>1</v>
      </c>
      <c r="E725" s="216"/>
      <c r="F725" s="367" t="s">
        <v>13</v>
      </c>
      <c r="G725" s="416" t="s">
        <v>13</v>
      </c>
      <c r="H725" s="312"/>
      <c r="I725" s="52"/>
      <c r="J725" s="372"/>
    </row>
    <row r="726" spans="1:10" x14ac:dyDescent="0.25">
      <c r="A726" s="253" t="s">
        <v>556</v>
      </c>
      <c r="B726" s="369">
        <v>45631</v>
      </c>
      <c r="C726" s="52" t="s">
        <v>19</v>
      </c>
      <c r="D726" s="218">
        <v>1</v>
      </c>
      <c r="E726" s="216"/>
      <c r="F726" s="367" t="s">
        <v>13</v>
      </c>
      <c r="G726" s="416" t="s">
        <v>13</v>
      </c>
      <c r="H726" s="312"/>
      <c r="I726" s="52"/>
      <c r="J726" s="372"/>
    </row>
    <row r="727" spans="1:10" x14ac:dyDescent="0.25">
      <c r="A727" s="253" t="s">
        <v>556</v>
      </c>
      <c r="B727" s="369">
        <v>45632</v>
      </c>
      <c r="C727" s="52" t="s">
        <v>22</v>
      </c>
      <c r="D727" s="368"/>
      <c r="E727" s="217">
        <v>1</v>
      </c>
      <c r="F727" s="49"/>
      <c r="G727" s="416"/>
      <c r="H727" s="313"/>
      <c r="I727" s="50"/>
      <c r="J727" s="373"/>
    </row>
    <row r="728" spans="1:10" x14ac:dyDescent="0.25">
      <c r="A728" s="253" t="s">
        <v>556</v>
      </c>
      <c r="B728" s="385">
        <v>45633</v>
      </c>
      <c r="C728" s="51" t="s">
        <v>24</v>
      </c>
      <c r="D728" s="368"/>
      <c r="E728" s="217">
        <v>1</v>
      </c>
      <c r="F728" s="49"/>
      <c r="G728" s="416"/>
      <c r="H728" s="313"/>
      <c r="I728" s="50"/>
      <c r="J728" s="373"/>
    </row>
    <row r="729" spans="1:10" x14ac:dyDescent="0.25">
      <c r="A729" s="278" t="s">
        <v>556</v>
      </c>
      <c r="B729" s="385">
        <v>45634</v>
      </c>
      <c r="C729" s="78" t="s">
        <v>26</v>
      </c>
      <c r="D729" s="425"/>
      <c r="E729" s="223">
        <v>1</v>
      </c>
      <c r="F729" s="280">
        <f>SUM(D702:D729)</f>
        <v>16</v>
      </c>
      <c r="G729" s="426">
        <f>SUM(E702:E729)</f>
        <v>12</v>
      </c>
      <c r="H729" s="374"/>
      <c r="I729" s="375"/>
      <c r="J729" s="376"/>
    </row>
    <row r="730" spans="1:10" x14ac:dyDescent="0.25">
      <c r="A730" s="272" t="s">
        <v>10</v>
      </c>
      <c r="B730" s="377">
        <v>45635</v>
      </c>
      <c r="C730" s="248" t="s">
        <v>12</v>
      </c>
      <c r="D730" s="249">
        <v>1</v>
      </c>
      <c r="E730" s="275" t="s">
        <v>13</v>
      </c>
      <c r="F730" s="251" t="s">
        <v>13</v>
      </c>
      <c r="G730" s="415" t="s">
        <v>13</v>
      </c>
      <c r="H730" s="248"/>
      <c r="I730" s="248"/>
      <c r="J730" s="282"/>
    </row>
    <row r="731" spans="1:10" x14ac:dyDescent="0.25">
      <c r="A731" s="253" t="s">
        <v>10</v>
      </c>
      <c r="B731" s="369">
        <v>45636</v>
      </c>
      <c r="C731" s="29" t="s">
        <v>15</v>
      </c>
      <c r="D731" s="218">
        <v>1</v>
      </c>
      <c r="E731" s="216" t="s">
        <v>13</v>
      </c>
      <c r="F731" s="231" t="s">
        <v>13</v>
      </c>
      <c r="G731" s="416" t="s">
        <v>13</v>
      </c>
      <c r="H731" s="29"/>
      <c r="I731" s="29"/>
      <c r="J731" s="283"/>
    </row>
    <row r="732" spans="1:10" x14ac:dyDescent="0.25">
      <c r="A732" s="253" t="s">
        <v>10</v>
      </c>
      <c r="B732" s="369">
        <v>45637</v>
      </c>
      <c r="C732" s="29" t="s">
        <v>17</v>
      </c>
      <c r="D732" s="218">
        <v>1</v>
      </c>
      <c r="E732" s="216" t="s">
        <v>13</v>
      </c>
      <c r="F732" s="231" t="s">
        <v>13</v>
      </c>
      <c r="G732" s="416" t="s">
        <v>13</v>
      </c>
      <c r="H732" s="29"/>
      <c r="I732" s="29"/>
      <c r="J732" s="283"/>
    </row>
    <row r="733" spans="1:10" x14ac:dyDescent="0.25">
      <c r="A733" s="253" t="s">
        <v>10</v>
      </c>
      <c r="B733" s="369">
        <v>45638</v>
      </c>
      <c r="C733" s="29" t="s">
        <v>19</v>
      </c>
      <c r="D733" s="216" t="s">
        <v>13</v>
      </c>
      <c r="E733" s="217">
        <v>1</v>
      </c>
      <c r="F733" s="231" t="s">
        <v>13</v>
      </c>
      <c r="G733" s="416" t="s">
        <v>13</v>
      </c>
      <c r="H733" s="29"/>
      <c r="I733" s="29"/>
      <c r="J733" s="283"/>
    </row>
    <row r="734" spans="1:10" x14ac:dyDescent="0.25">
      <c r="A734" s="253" t="s">
        <v>10</v>
      </c>
      <c r="B734" s="369">
        <v>45639</v>
      </c>
      <c r="C734" s="29" t="s">
        <v>22</v>
      </c>
      <c r="D734" s="218">
        <v>1</v>
      </c>
      <c r="E734" s="216"/>
      <c r="F734" s="231" t="s">
        <v>13</v>
      </c>
      <c r="G734" s="416" t="s">
        <v>13</v>
      </c>
      <c r="H734" s="29"/>
      <c r="I734" s="29"/>
      <c r="J734" s="283"/>
    </row>
    <row r="735" spans="1:10" x14ac:dyDescent="0.25">
      <c r="A735" s="253" t="s">
        <v>10</v>
      </c>
      <c r="B735" s="385">
        <v>45640</v>
      </c>
      <c r="C735" s="205" t="s">
        <v>24</v>
      </c>
      <c r="D735" s="218">
        <v>1</v>
      </c>
      <c r="E735" s="216"/>
      <c r="F735" s="231" t="s">
        <v>13</v>
      </c>
      <c r="G735" s="416" t="s">
        <v>13</v>
      </c>
      <c r="H735" s="29"/>
      <c r="I735" s="29"/>
      <c r="J735" s="283"/>
    </row>
    <row r="736" spans="1:10" x14ac:dyDescent="0.25">
      <c r="A736" s="253" t="s">
        <v>10</v>
      </c>
      <c r="B736" s="385">
        <v>45641</v>
      </c>
      <c r="C736" s="51" t="s">
        <v>26</v>
      </c>
      <c r="D736" s="220">
        <v>1</v>
      </c>
      <c r="E736" s="225"/>
      <c r="F736" s="231" t="s">
        <v>13</v>
      </c>
      <c r="G736" s="416" t="s">
        <v>13</v>
      </c>
      <c r="H736" s="29"/>
      <c r="I736" s="29"/>
      <c r="J736" s="283"/>
    </row>
    <row r="737" spans="1:10" x14ac:dyDescent="0.25">
      <c r="A737" s="253" t="s">
        <v>27</v>
      </c>
      <c r="B737" s="369">
        <v>45642</v>
      </c>
      <c r="C737" s="52" t="s">
        <v>12</v>
      </c>
      <c r="D737" s="221" t="s">
        <v>13</v>
      </c>
      <c r="E737" s="222">
        <v>1</v>
      </c>
      <c r="F737" s="231" t="s">
        <v>13</v>
      </c>
      <c r="G737" s="416" t="s">
        <v>13</v>
      </c>
      <c r="H737" s="29"/>
      <c r="I737" s="29"/>
      <c r="J737" s="283"/>
    </row>
    <row r="738" spans="1:10" x14ac:dyDescent="0.25">
      <c r="A738" s="253" t="s">
        <v>27</v>
      </c>
      <c r="B738" s="369">
        <v>45643</v>
      </c>
      <c r="C738" s="52" t="s">
        <v>15</v>
      </c>
      <c r="D738" s="216" t="s">
        <v>13</v>
      </c>
      <c r="E738" s="217">
        <v>1</v>
      </c>
      <c r="F738" s="231" t="s">
        <v>13</v>
      </c>
      <c r="G738" s="416" t="s">
        <v>13</v>
      </c>
      <c r="H738" s="29"/>
      <c r="I738" s="29"/>
      <c r="J738" s="283"/>
    </row>
    <row r="739" spans="1:10" x14ac:dyDescent="0.25">
      <c r="A739" s="253" t="s">
        <v>27</v>
      </c>
      <c r="B739" s="369">
        <v>45644</v>
      </c>
      <c r="C739" s="52" t="s">
        <v>17</v>
      </c>
      <c r="D739" s="218">
        <v>1</v>
      </c>
      <c r="E739" s="216"/>
      <c r="F739" s="231" t="s">
        <v>13</v>
      </c>
      <c r="G739" s="416" t="s">
        <v>13</v>
      </c>
      <c r="H739" s="29"/>
      <c r="I739" s="29"/>
      <c r="J739" s="283"/>
    </row>
    <row r="740" spans="1:10" x14ac:dyDescent="0.25">
      <c r="A740" s="253" t="s">
        <v>27</v>
      </c>
      <c r="B740" s="369">
        <v>45645</v>
      </c>
      <c r="C740" s="52" t="s">
        <v>19</v>
      </c>
      <c r="D740" s="218">
        <v>1</v>
      </c>
      <c r="E740" s="216"/>
      <c r="F740" s="231" t="s">
        <v>13</v>
      </c>
      <c r="G740" s="416" t="s">
        <v>13</v>
      </c>
      <c r="H740" s="29"/>
      <c r="I740" s="29"/>
      <c r="J740" s="283"/>
    </row>
    <row r="741" spans="1:10" x14ac:dyDescent="0.25">
      <c r="A741" s="253" t="s">
        <v>27</v>
      </c>
      <c r="B741" s="369">
        <v>45646</v>
      </c>
      <c r="C741" s="52" t="s">
        <v>22</v>
      </c>
      <c r="D741" s="216" t="s">
        <v>13</v>
      </c>
      <c r="E741" s="217">
        <v>1</v>
      </c>
      <c r="F741" s="231" t="s">
        <v>13</v>
      </c>
      <c r="G741" s="416" t="s">
        <v>13</v>
      </c>
      <c r="H741" s="29"/>
      <c r="I741" s="29"/>
      <c r="J741" s="283"/>
    </row>
    <row r="742" spans="1:10" x14ac:dyDescent="0.25">
      <c r="A742" s="253" t="s">
        <v>27</v>
      </c>
      <c r="B742" s="385">
        <v>45647</v>
      </c>
      <c r="C742" s="51" t="s">
        <v>24</v>
      </c>
      <c r="D742" s="225"/>
      <c r="E742" s="223">
        <v>1</v>
      </c>
      <c r="F742" s="231" t="s">
        <v>13</v>
      </c>
      <c r="G742" s="416" t="s">
        <v>13</v>
      </c>
      <c r="H742" s="29"/>
      <c r="I742" s="29"/>
      <c r="J742" s="283"/>
    </row>
    <row r="743" spans="1:10" x14ac:dyDescent="0.25">
      <c r="A743" s="253" t="s">
        <v>27</v>
      </c>
      <c r="B743" s="385">
        <v>45648</v>
      </c>
      <c r="C743" s="78" t="s">
        <v>26</v>
      </c>
      <c r="D743" s="420"/>
      <c r="E743" s="421">
        <v>1</v>
      </c>
      <c r="F743" s="233" t="s">
        <v>13</v>
      </c>
      <c r="G743" s="416" t="s">
        <v>13</v>
      </c>
      <c r="H743" s="55"/>
      <c r="I743" s="55"/>
      <c r="J743" s="298"/>
    </row>
    <row r="744" spans="1:10" x14ac:dyDescent="0.25">
      <c r="A744" s="253" t="s">
        <v>41</v>
      </c>
      <c r="B744" s="369">
        <v>45649</v>
      </c>
      <c r="C744" s="52" t="s">
        <v>12</v>
      </c>
      <c r="D744" s="218">
        <v>1</v>
      </c>
      <c r="E744" s="422" t="s">
        <v>13</v>
      </c>
      <c r="F744" s="367" t="s">
        <v>13</v>
      </c>
      <c r="G744" s="416" t="s">
        <v>13</v>
      </c>
      <c r="H744" s="424"/>
      <c r="I744" s="52"/>
      <c r="J744" s="372"/>
    </row>
    <row r="745" spans="1:10" x14ac:dyDescent="0.25">
      <c r="A745" s="253" t="s">
        <v>41</v>
      </c>
      <c r="B745" s="369">
        <v>45650</v>
      </c>
      <c r="C745" s="52" t="s">
        <v>15</v>
      </c>
      <c r="D745" s="218">
        <v>1</v>
      </c>
      <c r="E745" s="216" t="s">
        <v>13</v>
      </c>
      <c r="F745" s="367" t="s">
        <v>13</v>
      </c>
      <c r="G745" s="416" t="s">
        <v>13</v>
      </c>
      <c r="H745" s="424"/>
      <c r="I745" s="52"/>
      <c r="J745" s="372"/>
    </row>
    <row r="746" spans="1:10" x14ac:dyDescent="0.25">
      <c r="A746" s="253" t="s">
        <v>41</v>
      </c>
      <c r="B746" s="369">
        <v>45651</v>
      </c>
      <c r="C746" s="52" t="s">
        <v>17</v>
      </c>
      <c r="D746" s="218">
        <v>1</v>
      </c>
      <c r="E746" s="216" t="s">
        <v>13</v>
      </c>
      <c r="F746" s="367" t="s">
        <v>13</v>
      </c>
      <c r="G746" s="416" t="s">
        <v>13</v>
      </c>
      <c r="H746" s="424"/>
      <c r="I746" s="52"/>
      <c r="J746" s="372"/>
    </row>
    <row r="747" spans="1:10" x14ac:dyDescent="0.25">
      <c r="A747" s="253" t="s">
        <v>41</v>
      </c>
      <c r="B747" s="369">
        <v>45652</v>
      </c>
      <c r="C747" s="52" t="s">
        <v>19</v>
      </c>
      <c r="D747" s="216" t="s">
        <v>13</v>
      </c>
      <c r="E747" s="217">
        <v>1</v>
      </c>
      <c r="F747" s="367" t="s">
        <v>13</v>
      </c>
      <c r="G747" s="416" t="s">
        <v>13</v>
      </c>
      <c r="H747" s="424"/>
      <c r="I747" s="52"/>
      <c r="J747" s="372"/>
    </row>
    <row r="748" spans="1:10" x14ac:dyDescent="0.25">
      <c r="A748" s="253" t="s">
        <v>41</v>
      </c>
      <c r="B748" s="369">
        <v>45653</v>
      </c>
      <c r="C748" s="52" t="s">
        <v>22</v>
      </c>
      <c r="D748" s="218">
        <v>1</v>
      </c>
      <c r="E748" s="333"/>
      <c r="F748" s="367" t="s">
        <v>13</v>
      </c>
      <c r="G748" s="416" t="s">
        <v>13</v>
      </c>
      <c r="H748" s="424"/>
      <c r="I748" s="52"/>
      <c r="J748" s="372"/>
    </row>
    <row r="749" spans="1:10" x14ac:dyDescent="0.25">
      <c r="A749" s="253" t="s">
        <v>41</v>
      </c>
      <c r="B749" s="385">
        <v>45654</v>
      </c>
      <c r="C749" s="51" t="s">
        <v>24</v>
      </c>
      <c r="D749" s="218">
        <v>1</v>
      </c>
      <c r="E749" s="333"/>
      <c r="F749" s="367" t="s">
        <v>13</v>
      </c>
      <c r="G749" s="416" t="s">
        <v>13</v>
      </c>
      <c r="H749" s="424"/>
      <c r="I749" s="52"/>
      <c r="J749" s="372"/>
    </row>
    <row r="750" spans="1:10" x14ac:dyDescent="0.25">
      <c r="A750" s="253" t="s">
        <v>41</v>
      </c>
      <c r="B750" s="387">
        <v>45655</v>
      </c>
      <c r="C750" s="51" t="s">
        <v>26</v>
      </c>
      <c r="D750" s="220">
        <v>1</v>
      </c>
      <c r="E750" s="333"/>
      <c r="F750" s="367" t="s">
        <v>13</v>
      </c>
      <c r="G750" s="416" t="s">
        <v>13</v>
      </c>
      <c r="H750" s="424"/>
      <c r="I750" s="52"/>
      <c r="J750" s="372"/>
    </row>
    <row r="751" spans="1:10" x14ac:dyDescent="0.25">
      <c r="A751" s="253" t="s">
        <v>53</v>
      </c>
      <c r="B751" s="369">
        <v>45656</v>
      </c>
      <c r="C751" s="52" t="s">
        <v>12</v>
      </c>
      <c r="D751" s="221" t="s">
        <v>13</v>
      </c>
      <c r="E751" s="222">
        <v>1</v>
      </c>
      <c r="F751" s="367" t="s">
        <v>13</v>
      </c>
      <c r="G751" s="416" t="s">
        <v>13</v>
      </c>
      <c r="H751" s="424"/>
      <c r="I751" s="52"/>
      <c r="J751" s="372"/>
    </row>
    <row r="752" spans="1:10" x14ac:dyDescent="0.25">
      <c r="A752" s="253" t="s">
        <v>53</v>
      </c>
      <c r="B752" s="369">
        <v>45657</v>
      </c>
      <c r="C752" s="52" t="s">
        <v>15</v>
      </c>
      <c r="D752" s="216" t="s">
        <v>13</v>
      </c>
      <c r="E752" s="217">
        <v>1</v>
      </c>
      <c r="F752" s="367" t="s">
        <v>13</v>
      </c>
      <c r="G752" s="416" t="s">
        <v>13</v>
      </c>
      <c r="H752" s="424"/>
      <c r="I752" s="52"/>
      <c r="J752" s="372"/>
    </row>
    <row r="753" spans="1:10" x14ac:dyDescent="0.25">
      <c r="A753" s="253" t="s">
        <v>53</v>
      </c>
      <c r="B753" s="369">
        <v>45658</v>
      </c>
      <c r="C753" s="52" t="s">
        <v>17</v>
      </c>
      <c r="D753" s="218">
        <v>1</v>
      </c>
      <c r="E753" s="216"/>
      <c r="F753" s="367" t="s">
        <v>13</v>
      </c>
      <c r="G753" s="416" t="s">
        <v>13</v>
      </c>
      <c r="H753" s="424"/>
      <c r="I753" s="52"/>
      <c r="J753" s="372"/>
    </row>
    <row r="754" spans="1:10" x14ac:dyDescent="0.25">
      <c r="A754" s="253" t="s">
        <v>53</v>
      </c>
      <c r="B754" s="369">
        <v>45659</v>
      </c>
      <c r="C754" s="52" t="s">
        <v>19</v>
      </c>
      <c r="D754" s="218">
        <v>1</v>
      </c>
      <c r="E754" s="216"/>
      <c r="F754" s="367" t="s">
        <v>13</v>
      </c>
      <c r="G754" s="416" t="s">
        <v>13</v>
      </c>
      <c r="H754" s="424"/>
      <c r="I754" s="52"/>
      <c r="J754" s="372"/>
    </row>
    <row r="755" spans="1:10" x14ac:dyDescent="0.25">
      <c r="A755" s="253" t="s">
        <v>53</v>
      </c>
      <c r="B755" s="369">
        <v>45660</v>
      </c>
      <c r="C755" s="52" t="s">
        <v>22</v>
      </c>
      <c r="D755" s="368"/>
      <c r="E755" s="217">
        <v>1</v>
      </c>
      <c r="F755" s="49"/>
      <c r="G755" s="416"/>
      <c r="H755" s="424"/>
      <c r="I755" s="52"/>
      <c r="J755" s="372"/>
    </row>
    <row r="756" spans="1:10" x14ac:dyDescent="0.25">
      <c r="A756" s="253" t="s">
        <v>53</v>
      </c>
      <c r="B756" s="385">
        <v>45661</v>
      </c>
      <c r="C756" s="51" t="s">
        <v>24</v>
      </c>
      <c r="D756" s="368"/>
      <c r="E756" s="217">
        <v>1</v>
      </c>
      <c r="F756" s="49"/>
      <c r="G756" s="416"/>
      <c r="H756" s="424"/>
      <c r="I756" s="52"/>
      <c r="J756" s="372"/>
    </row>
    <row r="757" spans="1:10" x14ac:dyDescent="0.25">
      <c r="A757" s="254" t="s">
        <v>53</v>
      </c>
      <c r="B757" s="386">
        <v>45662</v>
      </c>
      <c r="C757" s="370" t="s">
        <v>26</v>
      </c>
      <c r="D757" s="371"/>
      <c r="E757" s="256">
        <v>1</v>
      </c>
      <c r="F757" s="257">
        <f>SUM(D730:D757)</f>
        <v>16</v>
      </c>
      <c r="G757" s="423">
        <f>SUM(E730:E757)</f>
        <v>12</v>
      </c>
      <c r="H757" s="424"/>
      <c r="I757" s="52"/>
      <c r="J757" s="372"/>
    </row>
  </sheetData>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7AA06-ADBF-4044-B175-19026494236C}">
  <dimension ref="A1"/>
  <sheetViews>
    <sheetView topLeftCell="A16" workbookViewId="0">
      <selection activeCell="Q46" sqref="Q46"/>
    </sheetView>
  </sheetViews>
  <sheetFormatPr baseColWidth="10" defaultColWidth="9.140625"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34771-A098-43DB-B1F7-97AA2A05487D}">
  <sheetPr>
    <pageSetUpPr fitToPage="1"/>
  </sheetPr>
  <dimension ref="A1:S950"/>
  <sheetViews>
    <sheetView zoomScale="85" zoomScaleNormal="85" workbookViewId="0">
      <pane ySplit="1" topLeftCell="A871" activePane="bottomLeft" state="frozen"/>
      <selection pane="bottomLeft" activeCell="G906" sqref="G906"/>
    </sheetView>
  </sheetViews>
  <sheetFormatPr baseColWidth="10" defaultColWidth="11.42578125" defaultRowHeight="15" x14ac:dyDescent="0.25"/>
  <cols>
    <col min="1" max="1" width="7.140625" customWidth="1"/>
    <col min="2" max="2" width="10.85546875" style="19" bestFit="1" customWidth="1"/>
    <col min="4" max="4" width="17.28515625" style="1" customWidth="1"/>
    <col min="5" max="5" width="16.85546875" style="1" customWidth="1"/>
    <col min="6" max="6" width="42.5703125" customWidth="1"/>
    <col min="7" max="7" width="62.5703125" customWidth="1"/>
    <col min="8" max="8" width="48.42578125" customWidth="1"/>
    <col min="9" max="9" width="7.7109375" bestFit="1" customWidth="1"/>
    <col min="10" max="10" width="5.5703125" bestFit="1" customWidth="1"/>
    <col min="11" max="11" width="6.85546875" bestFit="1" customWidth="1"/>
  </cols>
  <sheetData>
    <row r="1" spans="1:12" s="10" customFormat="1" ht="19.5" customHeight="1" x14ac:dyDescent="0.25">
      <c r="A1" s="8" t="s">
        <v>0</v>
      </c>
      <c r="B1" s="14" t="s">
        <v>1</v>
      </c>
      <c r="C1" s="8" t="s">
        <v>2</v>
      </c>
      <c r="D1" s="9" t="s">
        <v>3</v>
      </c>
      <c r="E1" s="9" t="s">
        <v>4</v>
      </c>
      <c r="F1" s="8" t="s">
        <v>7</v>
      </c>
      <c r="G1" s="8" t="s">
        <v>8</v>
      </c>
      <c r="H1" s="157" t="s">
        <v>9</v>
      </c>
      <c r="I1" s="8" t="s">
        <v>601</v>
      </c>
      <c r="J1" s="8" t="s">
        <v>5</v>
      </c>
      <c r="K1" s="8" t="s">
        <v>6</v>
      </c>
      <c r="L1" s="8" t="s">
        <v>602</v>
      </c>
    </row>
    <row r="2" spans="1:12" hidden="1" x14ac:dyDescent="0.25">
      <c r="A2" s="2" t="s">
        <v>603</v>
      </c>
      <c r="B2" s="15">
        <v>44013</v>
      </c>
      <c r="C2" s="2" t="s">
        <v>17</v>
      </c>
      <c r="D2" s="3" t="s">
        <v>604</v>
      </c>
      <c r="E2" s="3"/>
      <c r="F2" s="2"/>
      <c r="G2" s="2"/>
      <c r="H2" s="158"/>
      <c r="I2" s="2"/>
      <c r="J2" s="2"/>
      <c r="K2" s="2"/>
      <c r="L2" s="2"/>
    </row>
    <row r="3" spans="1:12" hidden="1" x14ac:dyDescent="0.25">
      <c r="A3" s="2" t="s">
        <v>603</v>
      </c>
      <c r="B3" s="15">
        <v>44014</v>
      </c>
      <c r="C3" s="2" t="s">
        <v>19</v>
      </c>
      <c r="D3" s="3" t="s">
        <v>605</v>
      </c>
      <c r="E3" s="3" t="s">
        <v>606</v>
      </c>
      <c r="F3" s="2"/>
      <c r="G3" s="2"/>
      <c r="H3" s="158"/>
      <c r="I3" s="2"/>
      <c r="J3" s="2"/>
      <c r="K3" s="2"/>
      <c r="L3" s="2"/>
    </row>
    <row r="4" spans="1:12" hidden="1" x14ac:dyDescent="0.25">
      <c r="A4" s="2" t="s">
        <v>603</v>
      </c>
      <c r="B4" s="15">
        <v>44015</v>
      </c>
      <c r="C4" s="2" t="s">
        <v>22</v>
      </c>
      <c r="D4" s="3"/>
      <c r="E4" s="3" t="s">
        <v>604</v>
      </c>
      <c r="F4" s="2"/>
      <c r="G4" s="2"/>
      <c r="H4" s="158"/>
      <c r="I4" s="2"/>
      <c r="J4" s="2"/>
      <c r="K4" s="2"/>
      <c r="L4" s="2"/>
    </row>
    <row r="5" spans="1:12" hidden="1" x14ac:dyDescent="0.25">
      <c r="A5" s="2" t="s">
        <v>603</v>
      </c>
      <c r="B5" s="16">
        <v>44016</v>
      </c>
      <c r="C5" s="4" t="s">
        <v>24</v>
      </c>
      <c r="D5" s="5" t="s">
        <v>606</v>
      </c>
      <c r="E5" s="5" t="s">
        <v>607</v>
      </c>
      <c r="F5" s="2"/>
      <c r="G5" s="2"/>
      <c r="H5" s="158"/>
      <c r="I5" s="2"/>
      <c r="J5" s="2"/>
      <c r="K5" s="2"/>
      <c r="L5" s="2"/>
    </row>
    <row r="6" spans="1:12" hidden="1" x14ac:dyDescent="0.25">
      <c r="A6" s="2" t="s">
        <v>603</v>
      </c>
      <c r="B6" s="16">
        <v>44017</v>
      </c>
      <c r="C6" s="4" t="s">
        <v>26</v>
      </c>
      <c r="D6" s="5" t="s">
        <v>604</v>
      </c>
      <c r="E6" s="5"/>
      <c r="F6" s="2"/>
      <c r="G6" s="2"/>
      <c r="H6" s="158"/>
      <c r="I6" s="2"/>
      <c r="J6" s="2">
        <v>3</v>
      </c>
      <c r="K6" s="2">
        <v>2</v>
      </c>
      <c r="L6" s="2"/>
    </row>
    <row r="7" spans="1:12" hidden="1" x14ac:dyDescent="0.25">
      <c r="A7" s="2" t="s">
        <v>608</v>
      </c>
      <c r="B7" s="15">
        <v>44018</v>
      </c>
      <c r="C7" s="2" t="s">
        <v>12</v>
      </c>
      <c r="D7" s="3" t="s">
        <v>607</v>
      </c>
      <c r="E7" s="3" t="s">
        <v>606</v>
      </c>
      <c r="F7" s="2"/>
      <c r="G7" s="2" t="s">
        <v>609</v>
      </c>
      <c r="H7" s="158"/>
      <c r="I7" s="2"/>
      <c r="J7" s="2"/>
      <c r="K7" s="2"/>
      <c r="L7" s="2"/>
    </row>
    <row r="8" spans="1:12" hidden="1" x14ac:dyDescent="0.25">
      <c r="A8" s="2" t="s">
        <v>608</v>
      </c>
      <c r="B8" s="15">
        <v>44019</v>
      </c>
      <c r="C8" s="2" t="s">
        <v>15</v>
      </c>
      <c r="D8" s="3" t="s">
        <v>606</v>
      </c>
      <c r="E8" s="3" t="s">
        <v>607</v>
      </c>
      <c r="F8" s="2"/>
      <c r="G8" s="2" t="s">
        <v>610</v>
      </c>
      <c r="H8" s="158"/>
      <c r="I8" s="2"/>
      <c r="J8" s="2"/>
      <c r="K8" s="2"/>
      <c r="L8" s="2"/>
    </row>
    <row r="9" spans="1:12" hidden="1" x14ac:dyDescent="0.25">
      <c r="A9" s="2" t="s">
        <v>608</v>
      </c>
      <c r="B9" s="15">
        <v>44020</v>
      </c>
      <c r="C9" s="2" t="s">
        <v>17</v>
      </c>
      <c r="D9" s="3" t="s">
        <v>607</v>
      </c>
      <c r="E9" s="3" t="s">
        <v>606</v>
      </c>
      <c r="F9" s="2"/>
      <c r="G9" s="2"/>
      <c r="H9" s="158"/>
      <c r="I9" s="2"/>
      <c r="J9" s="2"/>
      <c r="K9" s="2"/>
      <c r="L9" s="2"/>
    </row>
    <row r="10" spans="1:12" hidden="1" x14ac:dyDescent="0.25">
      <c r="A10" s="2" t="s">
        <v>608</v>
      </c>
      <c r="B10" s="15">
        <v>44021</v>
      </c>
      <c r="C10" s="2" t="s">
        <v>19</v>
      </c>
      <c r="D10" s="3"/>
      <c r="E10" s="3" t="s">
        <v>604</v>
      </c>
      <c r="F10" s="2"/>
      <c r="G10" s="2" t="s">
        <v>611</v>
      </c>
      <c r="H10" s="158" t="s">
        <v>612</v>
      </c>
      <c r="I10" s="2"/>
      <c r="J10" s="2"/>
      <c r="K10" s="2"/>
      <c r="L10" s="2"/>
    </row>
    <row r="11" spans="1:12" hidden="1" x14ac:dyDescent="0.25">
      <c r="A11" s="2" t="s">
        <v>608</v>
      </c>
      <c r="B11" s="15">
        <v>44022</v>
      </c>
      <c r="C11" s="2" t="s">
        <v>22</v>
      </c>
      <c r="D11" s="3"/>
      <c r="E11" s="3" t="s">
        <v>604</v>
      </c>
      <c r="F11" s="2"/>
      <c r="G11" s="2"/>
      <c r="H11" s="158" t="s">
        <v>612</v>
      </c>
      <c r="I11" s="2"/>
      <c r="J11" s="2"/>
      <c r="K11" s="2"/>
      <c r="L11" s="2"/>
    </row>
    <row r="12" spans="1:12" hidden="1" x14ac:dyDescent="0.25">
      <c r="A12" s="2" t="s">
        <v>608</v>
      </c>
      <c r="B12" s="16">
        <v>44023</v>
      </c>
      <c r="C12" s="4" t="s">
        <v>24</v>
      </c>
      <c r="D12" s="5"/>
      <c r="E12" s="5" t="s">
        <v>604</v>
      </c>
      <c r="F12" s="2"/>
      <c r="G12" s="2"/>
      <c r="H12" s="158" t="s">
        <v>612</v>
      </c>
      <c r="I12" s="2"/>
      <c r="J12" s="2"/>
      <c r="K12" s="2"/>
      <c r="L12" s="2"/>
    </row>
    <row r="13" spans="1:12" hidden="1" x14ac:dyDescent="0.25">
      <c r="A13" s="2" t="s">
        <v>608</v>
      </c>
      <c r="B13" s="16">
        <v>44024</v>
      </c>
      <c r="C13" s="4" t="s">
        <v>26</v>
      </c>
      <c r="D13" s="5"/>
      <c r="E13" s="5" t="s">
        <v>604</v>
      </c>
      <c r="F13" s="2"/>
      <c r="G13" s="2"/>
      <c r="H13" s="158" t="s">
        <v>612</v>
      </c>
      <c r="I13" s="2"/>
      <c r="J13" s="2">
        <v>1</v>
      </c>
      <c r="K13" s="2">
        <v>6</v>
      </c>
      <c r="L13" s="2"/>
    </row>
    <row r="14" spans="1:12" hidden="1" x14ac:dyDescent="0.25">
      <c r="A14" s="11" t="s">
        <v>613</v>
      </c>
      <c r="B14" s="17">
        <v>44025</v>
      </c>
      <c r="C14" s="11" t="s">
        <v>12</v>
      </c>
      <c r="D14" s="12" t="s">
        <v>606</v>
      </c>
      <c r="E14" s="12" t="s">
        <v>607</v>
      </c>
      <c r="F14" s="11" t="s">
        <v>614</v>
      </c>
      <c r="G14" s="11"/>
      <c r="H14" s="13"/>
      <c r="I14" s="2"/>
      <c r="J14" s="2"/>
      <c r="K14" s="2"/>
      <c r="L14" s="2"/>
    </row>
    <row r="15" spans="1:12" hidden="1" x14ac:dyDescent="0.25">
      <c r="A15" s="2" t="s">
        <v>613</v>
      </c>
      <c r="B15" s="15">
        <v>44026</v>
      </c>
      <c r="C15" s="2" t="s">
        <v>15</v>
      </c>
      <c r="D15" s="3" t="s">
        <v>604</v>
      </c>
      <c r="E15" s="3"/>
      <c r="F15" s="2" t="s">
        <v>614</v>
      </c>
      <c r="G15" s="2"/>
      <c r="H15" s="158"/>
      <c r="I15" s="2"/>
      <c r="J15" s="2"/>
      <c r="K15" s="2"/>
      <c r="L15" s="2"/>
    </row>
    <row r="16" spans="1:12" hidden="1" x14ac:dyDescent="0.25">
      <c r="A16" s="2" t="s">
        <v>613</v>
      </c>
      <c r="B16" s="15">
        <v>44027</v>
      </c>
      <c r="C16" s="2" t="s">
        <v>17</v>
      </c>
      <c r="D16" s="3" t="s">
        <v>604</v>
      </c>
      <c r="E16" s="3"/>
      <c r="F16" s="2" t="s">
        <v>614</v>
      </c>
      <c r="G16" s="2"/>
      <c r="H16" s="158"/>
      <c r="I16" s="2"/>
      <c r="J16" s="2"/>
      <c r="K16" s="2"/>
      <c r="L16" s="2"/>
    </row>
    <row r="17" spans="1:12" hidden="1" x14ac:dyDescent="0.25">
      <c r="A17" s="2" t="s">
        <v>613</v>
      </c>
      <c r="B17" s="15">
        <v>44028</v>
      </c>
      <c r="C17" s="2" t="s">
        <v>19</v>
      </c>
      <c r="D17" s="3" t="s">
        <v>607</v>
      </c>
      <c r="E17" s="3" t="s">
        <v>606</v>
      </c>
      <c r="F17" s="2" t="s">
        <v>614</v>
      </c>
      <c r="G17" s="2" t="s">
        <v>611</v>
      </c>
      <c r="H17" s="158"/>
      <c r="I17" s="2"/>
      <c r="J17" s="2"/>
      <c r="K17" s="2"/>
      <c r="L17" s="2"/>
    </row>
    <row r="18" spans="1:12" hidden="1" x14ac:dyDescent="0.25">
      <c r="A18" s="2" t="s">
        <v>613</v>
      </c>
      <c r="B18" s="15">
        <v>44029</v>
      </c>
      <c r="C18" s="2" t="s">
        <v>22</v>
      </c>
      <c r="D18" s="3"/>
      <c r="E18" s="3" t="s">
        <v>615</v>
      </c>
      <c r="F18" s="2" t="s">
        <v>614</v>
      </c>
      <c r="G18" s="2"/>
      <c r="H18" s="158"/>
      <c r="I18" s="2"/>
      <c r="J18" s="2"/>
      <c r="K18" s="2"/>
      <c r="L18" s="2"/>
    </row>
    <row r="19" spans="1:12" hidden="1" x14ac:dyDescent="0.25">
      <c r="A19" s="2" t="s">
        <v>613</v>
      </c>
      <c r="B19" s="16">
        <v>44030</v>
      </c>
      <c r="C19" s="4" t="s">
        <v>24</v>
      </c>
      <c r="D19" s="5" t="s">
        <v>607</v>
      </c>
      <c r="E19" s="5" t="s">
        <v>616</v>
      </c>
      <c r="F19" s="2"/>
      <c r="G19" s="2"/>
      <c r="H19" s="158"/>
      <c r="I19" s="2"/>
      <c r="J19" s="2"/>
      <c r="K19" s="2"/>
      <c r="L19" s="2"/>
    </row>
    <row r="20" spans="1:12" hidden="1" x14ac:dyDescent="0.25">
      <c r="A20" s="2" t="s">
        <v>613</v>
      </c>
      <c r="B20" s="16">
        <v>44031</v>
      </c>
      <c r="C20" s="4" t="s">
        <v>26</v>
      </c>
      <c r="D20" s="5" t="s">
        <v>604</v>
      </c>
      <c r="E20" s="5"/>
      <c r="F20" s="2"/>
      <c r="G20" s="2"/>
      <c r="H20" s="158"/>
      <c r="I20" s="2"/>
      <c r="J20" s="2">
        <v>5</v>
      </c>
      <c r="K20" s="2">
        <v>2</v>
      </c>
      <c r="L20" s="2"/>
    </row>
    <row r="21" spans="1:12" hidden="1" x14ac:dyDescent="0.25">
      <c r="A21" s="2" t="s">
        <v>617</v>
      </c>
      <c r="B21" s="15">
        <v>44032</v>
      </c>
      <c r="C21" s="2" t="s">
        <v>12</v>
      </c>
      <c r="D21" s="3" t="s">
        <v>605</v>
      </c>
      <c r="E21" s="3" t="s">
        <v>615</v>
      </c>
      <c r="F21" s="2" t="s">
        <v>618</v>
      </c>
      <c r="G21" s="2" t="s">
        <v>619</v>
      </c>
      <c r="H21" s="158"/>
      <c r="I21" s="2"/>
      <c r="J21" s="2"/>
      <c r="K21" s="2"/>
      <c r="L21" s="2"/>
    </row>
    <row r="22" spans="1:12" hidden="1" x14ac:dyDescent="0.25">
      <c r="A22" s="2" t="s">
        <v>617</v>
      </c>
      <c r="B22" s="15">
        <v>44033</v>
      </c>
      <c r="C22" s="2" t="s">
        <v>15</v>
      </c>
      <c r="D22" s="3" t="s">
        <v>620</v>
      </c>
      <c r="E22" s="3" t="s">
        <v>621</v>
      </c>
      <c r="F22" s="2" t="s">
        <v>4</v>
      </c>
      <c r="G22" s="2"/>
      <c r="H22" s="158"/>
      <c r="I22" s="2"/>
      <c r="J22" s="2"/>
      <c r="K22" s="2"/>
      <c r="L22" s="2"/>
    </row>
    <row r="23" spans="1:12" hidden="1" x14ac:dyDescent="0.25">
      <c r="A23" s="2" t="s">
        <v>617</v>
      </c>
      <c r="B23" s="15">
        <v>44034</v>
      </c>
      <c r="C23" s="2" t="s">
        <v>17</v>
      </c>
      <c r="D23" s="3" t="s">
        <v>622</v>
      </c>
      <c r="E23" s="3"/>
      <c r="F23" s="2" t="s">
        <v>618</v>
      </c>
      <c r="G23" s="2"/>
      <c r="H23" s="158"/>
      <c r="I23" s="2"/>
      <c r="J23" s="2"/>
      <c r="K23" s="2"/>
      <c r="L23" s="2"/>
    </row>
    <row r="24" spans="1:12" hidden="1" x14ac:dyDescent="0.25">
      <c r="A24" s="2" t="s">
        <v>617</v>
      </c>
      <c r="B24" s="15">
        <v>44035</v>
      </c>
      <c r="C24" s="2" t="s">
        <v>19</v>
      </c>
      <c r="D24" s="3" t="s">
        <v>605</v>
      </c>
      <c r="E24" s="3" t="s">
        <v>606</v>
      </c>
      <c r="F24" s="2" t="s">
        <v>618</v>
      </c>
      <c r="G24" s="2" t="s">
        <v>623</v>
      </c>
      <c r="H24" t="s">
        <v>624</v>
      </c>
      <c r="I24" s="2"/>
      <c r="J24" s="2"/>
      <c r="K24" s="2"/>
      <c r="L24" s="2"/>
    </row>
    <row r="25" spans="1:12" hidden="1" x14ac:dyDescent="0.25">
      <c r="A25" s="2" t="s">
        <v>617</v>
      </c>
      <c r="B25" s="15">
        <v>44036</v>
      </c>
      <c r="C25" s="2" t="s">
        <v>22</v>
      </c>
      <c r="D25" s="3" t="s">
        <v>622</v>
      </c>
      <c r="E25" s="20"/>
      <c r="F25" s="2" t="s">
        <v>618</v>
      </c>
      <c r="G25" s="2"/>
      <c r="H25" s="158"/>
      <c r="I25" s="2"/>
      <c r="J25" s="2"/>
      <c r="K25" s="2"/>
      <c r="L25" s="2"/>
    </row>
    <row r="26" spans="1:12" hidden="1" x14ac:dyDescent="0.25">
      <c r="A26" s="2" t="s">
        <v>617</v>
      </c>
      <c r="B26" s="16">
        <v>44037</v>
      </c>
      <c r="C26" s="4" t="s">
        <v>24</v>
      </c>
      <c r="D26" s="23" t="s">
        <v>605</v>
      </c>
      <c r="E26" s="22" t="s">
        <v>604</v>
      </c>
      <c r="F26" s="2"/>
      <c r="G26" s="2"/>
      <c r="H26" s="158"/>
      <c r="I26" s="2"/>
      <c r="J26" s="2"/>
      <c r="K26" s="2"/>
      <c r="L26" s="2"/>
    </row>
    <row r="27" spans="1:12" hidden="1" x14ac:dyDescent="0.25">
      <c r="A27" s="2" t="s">
        <v>617</v>
      </c>
      <c r="B27" s="16">
        <v>44038</v>
      </c>
      <c r="C27" s="4" t="s">
        <v>26</v>
      </c>
      <c r="D27" s="23"/>
      <c r="E27" s="5" t="s">
        <v>604</v>
      </c>
      <c r="F27" s="2"/>
      <c r="G27" s="2"/>
      <c r="H27" s="158"/>
      <c r="I27" s="2"/>
      <c r="J27" s="177">
        <v>4</v>
      </c>
      <c r="K27" s="177">
        <v>3</v>
      </c>
      <c r="L27" s="2"/>
    </row>
    <row r="28" spans="1:12" hidden="1" x14ac:dyDescent="0.25">
      <c r="A28" s="2" t="s">
        <v>625</v>
      </c>
      <c r="B28" s="15">
        <v>44039</v>
      </c>
      <c r="C28" s="2" t="s">
        <v>12</v>
      </c>
      <c r="D28" s="3" t="s">
        <v>604</v>
      </c>
      <c r="E28" s="24" t="s">
        <v>605</v>
      </c>
      <c r="F28" s="2" t="s">
        <v>626</v>
      </c>
      <c r="G28" s="2" t="s">
        <v>619</v>
      </c>
      <c r="H28" s="158" t="s">
        <v>627</v>
      </c>
      <c r="I28" s="2"/>
      <c r="J28" s="177"/>
      <c r="K28" s="177"/>
      <c r="L28" s="2"/>
    </row>
    <row r="29" spans="1:12" hidden="1" x14ac:dyDescent="0.25">
      <c r="A29" s="2" t="s">
        <v>625</v>
      </c>
      <c r="B29" s="15">
        <v>44040</v>
      </c>
      <c r="C29" s="2" t="s">
        <v>15</v>
      </c>
      <c r="D29" s="3" t="s">
        <v>604</v>
      </c>
      <c r="E29" s="3"/>
      <c r="F29" s="2" t="s">
        <v>626</v>
      </c>
      <c r="G29" s="2"/>
      <c r="H29" s="158" t="s">
        <v>627</v>
      </c>
      <c r="I29" s="2"/>
      <c r="J29" s="177"/>
      <c r="K29" s="177"/>
      <c r="L29" s="2"/>
    </row>
    <row r="30" spans="1:12" hidden="1" x14ac:dyDescent="0.25">
      <c r="A30" s="2" t="s">
        <v>625</v>
      </c>
      <c r="B30" s="15">
        <v>44041</v>
      </c>
      <c r="C30" s="2" t="s">
        <v>17</v>
      </c>
      <c r="D30" s="1" t="s">
        <v>605</v>
      </c>
      <c r="E30" s="3" t="s">
        <v>604</v>
      </c>
      <c r="F30" s="2" t="s">
        <v>4</v>
      </c>
      <c r="G30" s="2"/>
      <c r="H30" s="158" t="s">
        <v>628</v>
      </c>
      <c r="I30" s="2"/>
      <c r="J30" s="177"/>
      <c r="K30" s="177"/>
      <c r="L30" s="2"/>
    </row>
    <row r="31" spans="1:12" hidden="1" x14ac:dyDescent="0.25">
      <c r="A31" s="2" t="s">
        <v>625</v>
      </c>
      <c r="B31" s="15">
        <v>44042</v>
      </c>
      <c r="C31" s="2" t="s">
        <v>19</v>
      </c>
      <c r="D31" s="3"/>
      <c r="E31" s="3" t="s">
        <v>604</v>
      </c>
      <c r="F31" s="2" t="s">
        <v>4</v>
      </c>
      <c r="G31" s="2" t="s">
        <v>623</v>
      </c>
      <c r="H31" s="158" t="s">
        <v>628</v>
      </c>
      <c r="I31" s="2"/>
      <c r="J31" s="177"/>
      <c r="K31" s="177"/>
      <c r="L31" s="2"/>
    </row>
    <row r="32" spans="1:12" hidden="1" x14ac:dyDescent="0.25">
      <c r="A32" s="2" t="s">
        <v>625</v>
      </c>
      <c r="B32" s="15">
        <v>44043</v>
      </c>
      <c r="C32" s="2" t="s">
        <v>22</v>
      </c>
      <c r="D32" s="3" t="s">
        <v>620</v>
      </c>
      <c r="E32" s="3" t="s">
        <v>607</v>
      </c>
      <c r="F32" s="2" t="s">
        <v>4</v>
      </c>
      <c r="G32" s="2"/>
      <c r="H32" s="158" t="s">
        <v>628</v>
      </c>
      <c r="I32" s="2"/>
      <c r="J32" s="177"/>
      <c r="K32" s="177"/>
      <c r="L32" s="2"/>
    </row>
    <row r="33" spans="1:12" hidden="1" x14ac:dyDescent="0.25">
      <c r="A33" s="2" t="s">
        <v>625</v>
      </c>
      <c r="B33" s="16">
        <v>44044</v>
      </c>
      <c r="C33" s="4" t="s">
        <v>24</v>
      </c>
      <c r="D33" s="5" t="s">
        <v>604</v>
      </c>
      <c r="E33" s="5"/>
      <c r="F33" s="2"/>
      <c r="G33" s="2"/>
      <c r="H33" s="158"/>
      <c r="I33" s="2"/>
      <c r="J33" s="177"/>
      <c r="K33" s="177"/>
      <c r="L33" s="2"/>
    </row>
    <row r="34" spans="1:12" hidden="1" x14ac:dyDescent="0.25">
      <c r="A34" s="2" t="s">
        <v>625</v>
      </c>
      <c r="B34" s="16">
        <v>44045</v>
      </c>
      <c r="C34" s="4" t="s">
        <v>26</v>
      </c>
      <c r="D34" s="5" t="s">
        <v>607</v>
      </c>
      <c r="E34" s="5" t="s">
        <v>620</v>
      </c>
      <c r="F34" s="2"/>
      <c r="G34" s="2"/>
      <c r="H34" s="158"/>
      <c r="I34" s="2"/>
      <c r="J34" s="177">
        <v>4</v>
      </c>
      <c r="K34" s="177">
        <v>3</v>
      </c>
      <c r="L34" s="2"/>
    </row>
    <row r="35" spans="1:12" hidden="1" x14ac:dyDescent="0.25">
      <c r="A35" s="2" t="s">
        <v>629</v>
      </c>
      <c r="B35" s="15">
        <v>44046</v>
      </c>
      <c r="C35" s="2" t="s">
        <v>12</v>
      </c>
      <c r="D35" s="3"/>
      <c r="E35" s="3" t="s">
        <v>604</v>
      </c>
      <c r="F35" s="2"/>
      <c r="G35" s="2" t="s">
        <v>619</v>
      </c>
      <c r="H35" s="158"/>
      <c r="I35" s="2"/>
      <c r="J35" s="177"/>
      <c r="K35" s="177"/>
      <c r="L35" s="2"/>
    </row>
    <row r="36" spans="1:12" hidden="1" x14ac:dyDescent="0.25">
      <c r="A36" s="2" t="s">
        <v>629</v>
      </c>
      <c r="B36" s="15">
        <v>44047</v>
      </c>
      <c r="C36" s="2" t="s">
        <v>15</v>
      </c>
      <c r="D36" s="3" t="s">
        <v>606</v>
      </c>
      <c r="E36" s="3" t="s">
        <v>605</v>
      </c>
      <c r="F36" s="2" t="s">
        <v>618</v>
      </c>
      <c r="G36" s="2"/>
      <c r="H36" s="158"/>
      <c r="I36" s="2"/>
      <c r="J36" s="177"/>
      <c r="K36" s="177"/>
      <c r="L36" s="2"/>
    </row>
    <row r="37" spans="1:12" hidden="1" x14ac:dyDescent="0.25">
      <c r="A37" s="2" t="s">
        <v>629</v>
      </c>
      <c r="B37" s="15">
        <v>44048</v>
      </c>
      <c r="C37" s="2" t="s">
        <v>17</v>
      </c>
      <c r="D37" s="3" t="s">
        <v>622</v>
      </c>
      <c r="E37" s="3"/>
      <c r="F37" s="2" t="s">
        <v>618</v>
      </c>
      <c r="G37" s="2"/>
      <c r="H37" s="158"/>
      <c r="I37" s="2"/>
      <c r="J37" s="177"/>
      <c r="K37" s="177"/>
      <c r="L37" s="2"/>
    </row>
    <row r="38" spans="1:12" hidden="1" x14ac:dyDescent="0.25">
      <c r="A38" s="2" t="s">
        <v>629</v>
      </c>
      <c r="B38" s="15">
        <v>44049</v>
      </c>
      <c r="C38" s="2" t="s">
        <v>19</v>
      </c>
      <c r="D38" s="3" t="s">
        <v>605</v>
      </c>
      <c r="E38" s="3" t="s">
        <v>606</v>
      </c>
      <c r="F38" s="2" t="s">
        <v>618</v>
      </c>
      <c r="G38" s="2" t="s">
        <v>630</v>
      </c>
      <c r="H38" s="158"/>
      <c r="I38" s="2"/>
      <c r="J38" s="177"/>
      <c r="K38" s="177"/>
      <c r="L38" s="2"/>
    </row>
    <row r="39" spans="1:12" hidden="1" x14ac:dyDescent="0.25">
      <c r="A39" s="2" t="s">
        <v>629</v>
      </c>
      <c r="B39" s="15">
        <v>44050</v>
      </c>
      <c r="C39" s="2" t="s">
        <v>22</v>
      </c>
      <c r="D39" s="1" t="s">
        <v>631</v>
      </c>
      <c r="E39" s="1" t="s">
        <v>604</v>
      </c>
      <c r="F39" s="21" t="s">
        <v>632</v>
      </c>
      <c r="G39" s="2" t="s">
        <v>633</v>
      </c>
      <c r="H39" t="s">
        <v>634</v>
      </c>
      <c r="I39" s="2"/>
      <c r="J39" s="177"/>
      <c r="K39" s="177"/>
      <c r="L39" s="2"/>
    </row>
    <row r="40" spans="1:12" hidden="1" x14ac:dyDescent="0.25">
      <c r="A40" s="2" t="s">
        <v>629</v>
      </c>
      <c r="B40" s="16">
        <v>44051</v>
      </c>
      <c r="C40" s="4" t="s">
        <v>24</v>
      </c>
      <c r="D40" s="5" t="s">
        <v>605</v>
      </c>
      <c r="E40" s="5"/>
      <c r="F40" s="2" t="s">
        <v>618</v>
      </c>
      <c r="G40" s="2"/>
      <c r="H40" s="158" t="s">
        <v>635</v>
      </c>
      <c r="I40" s="2"/>
      <c r="J40" s="177"/>
      <c r="K40" s="177"/>
      <c r="L40" s="2"/>
    </row>
    <row r="41" spans="1:12" hidden="1" x14ac:dyDescent="0.25">
      <c r="A41" s="2" t="s">
        <v>629</v>
      </c>
      <c r="B41" s="16">
        <v>44052</v>
      </c>
      <c r="C41" s="4" t="s">
        <v>26</v>
      </c>
      <c r="D41" s="5" t="s">
        <v>604</v>
      </c>
      <c r="E41" s="5"/>
      <c r="F41" s="2"/>
      <c r="G41" s="2"/>
      <c r="H41" s="158"/>
      <c r="I41" s="2"/>
      <c r="J41" s="177">
        <v>5</v>
      </c>
      <c r="K41" s="177">
        <v>2</v>
      </c>
      <c r="L41" s="2"/>
    </row>
    <row r="42" spans="1:12" hidden="1" x14ac:dyDescent="0.25">
      <c r="A42" s="2" t="s">
        <v>636</v>
      </c>
      <c r="B42" s="15">
        <v>44053</v>
      </c>
      <c r="C42" s="2" t="s">
        <v>12</v>
      </c>
      <c r="D42" s="3" t="s">
        <v>622</v>
      </c>
      <c r="E42" s="3"/>
      <c r="F42" s="2" t="s">
        <v>637</v>
      </c>
      <c r="G42" s="2"/>
      <c r="H42" s="158" t="s">
        <v>638</v>
      </c>
      <c r="I42" s="2"/>
      <c r="J42" s="2"/>
      <c r="K42" s="2"/>
      <c r="L42" s="2"/>
    </row>
    <row r="43" spans="1:12" hidden="1" x14ac:dyDescent="0.25">
      <c r="A43" s="2" t="s">
        <v>636</v>
      </c>
      <c r="B43" s="15">
        <v>44054</v>
      </c>
      <c r="C43" s="2" t="s">
        <v>15</v>
      </c>
      <c r="D43" s="3" t="s">
        <v>622</v>
      </c>
      <c r="E43" s="3"/>
      <c r="F43" s="2" t="s">
        <v>637</v>
      </c>
      <c r="G43" s="2"/>
      <c r="H43" s="158"/>
      <c r="I43" s="2"/>
      <c r="J43" s="2"/>
      <c r="K43" s="2"/>
      <c r="L43" s="2"/>
    </row>
    <row r="44" spans="1:12" hidden="1" x14ac:dyDescent="0.25">
      <c r="A44" s="2" t="s">
        <v>636</v>
      </c>
      <c r="B44" s="15">
        <v>44055</v>
      </c>
      <c r="C44" s="2" t="s">
        <v>17</v>
      </c>
      <c r="D44" s="3" t="s">
        <v>605</v>
      </c>
      <c r="E44" s="3" t="s">
        <v>606</v>
      </c>
      <c r="F44" s="2" t="s">
        <v>637</v>
      </c>
      <c r="G44" s="2"/>
      <c r="H44" s="158" t="s">
        <v>639</v>
      </c>
      <c r="I44" s="2"/>
      <c r="J44" s="2"/>
      <c r="K44" s="2"/>
      <c r="L44" s="2"/>
    </row>
    <row r="45" spans="1:12" hidden="1" x14ac:dyDescent="0.25">
      <c r="A45" s="2" t="s">
        <v>636</v>
      </c>
      <c r="B45" s="15">
        <v>44056</v>
      </c>
      <c r="C45" s="2" t="s">
        <v>19</v>
      </c>
      <c r="D45" s="3"/>
      <c r="E45" s="3" t="s">
        <v>622</v>
      </c>
      <c r="F45" s="2" t="s">
        <v>637</v>
      </c>
      <c r="G45" s="2" t="s">
        <v>630</v>
      </c>
      <c r="H45" s="158" t="s">
        <v>639</v>
      </c>
      <c r="I45" s="2"/>
      <c r="J45" s="2"/>
      <c r="K45" s="2"/>
      <c r="L45" s="2"/>
    </row>
    <row r="46" spans="1:12" hidden="1" x14ac:dyDescent="0.25">
      <c r="A46" s="2" t="s">
        <v>636</v>
      </c>
      <c r="B46" s="15">
        <v>44057</v>
      </c>
      <c r="C46" s="2" t="s">
        <v>22</v>
      </c>
      <c r="D46" s="3"/>
      <c r="E46" s="3" t="s">
        <v>622</v>
      </c>
      <c r="F46" s="2" t="s">
        <v>637</v>
      </c>
      <c r="G46" s="2"/>
      <c r="H46" s="158" t="s">
        <v>639</v>
      </c>
      <c r="I46" s="2"/>
      <c r="J46" s="2"/>
      <c r="K46" s="2"/>
      <c r="L46" s="2"/>
    </row>
    <row r="47" spans="1:12" hidden="1" x14ac:dyDescent="0.25">
      <c r="A47" s="2" t="s">
        <v>636</v>
      </c>
      <c r="B47" s="18">
        <v>44058</v>
      </c>
      <c r="C47" s="6" t="s">
        <v>24</v>
      </c>
      <c r="D47" s="7"/>
      <c r="E47" s="7" t="s">
        <v>604</v>
      </c>
      <c r="F47" s="2"/>
      <c r="G47" s="2"/>
      <c r="H47" s="158" t="s">
        <v>639</v>
      </c>
      <c r="I47" s="2"/>
      <c r="J47" s="2"/>
      <c r="K47" s="2"/>
      <c r="L47" s="2"/>
    </row>
    <row r="48" spans="1:12" hidden="1" x14ac:dyDescent="0.25">
      <c r="A48" s="2" t="s">
        <v>636</v>
      </c>
      <c r="B48" s="16">
        <v>44059</v>
      </c>
      <c r="C48" s="4" t="s">
        <v>26</v>
      </c>
      <c r="D48" s="5"/>
      <c r="E48" s="5" t="s">
        <v>604</v>
      </c>
      <c r="F48" s="2"/>
      <c r="G48" s="2"/>
      <c r="H48" s="158" t="s">
        <v>639</v>
      </c>
      <c r="I48" s="2"/>
      <c r="J48" s="2">
        <v>2</v>
      </c>
      <c r="K48" s="2">
        <v>5</v>
      </c>
      <c r="L48" s="2"/>
    </row>
    <row r="49" spans="1:12" hidden="1" x14ac:dyDescent="0.25">
      <c r="A49" s="2" t="s">
        <v>640</v>
      </c>
      <c r="B49" s="15">
        <v>44060</v>
      </c>
      <c r="C49" s="2" t="s">
        <v>12</v>
      </c>
      <c r="D49" s="3" t="s">
        <v>606</v>
      </c>
      <c r="E49" s="3" t="s">
        <v>605</v>
      </c>
      <c r="F49" s="2" t="s">
        <v>637</v>
      </c>
      <c r="G49" s="2" t="s">
        <v>619</v>
      </c>
      <c r="H49" s="158"/>
      <c r="I49" s="2"/>
      <c r="J49" s="2"/>
      <c r="K49" s="2"/>
      <c r="L49" s="2"/>
    </row>
    <row r="50" spans="1:12" hidden="1" x14ac:dyDescent="0.25">
      <c r="A50" s="2" t="s">
        <v>640</v>
      </c>
      <c r="B50" s="15">
        <v>44061</v>
      </c>
      <c r="C50" s="2" t="s">
        <v>15</v>
      </c>
      <c r="D50" s="3"/>
      <c r="E50" s="3"/>
      <c r="F50" s="2" t="s">
        <v>637</v>
      </c>
      <c r="G50" s="2" t="s">
        <v>641</v>
      </c>
      <c r="H50" s="158"/>
      <c r="I50" s="2"/>
      <c r="J50" s="2"/>
      <c r="K50" s="2"/>
      <c r="L50" s="2"/>
    </row>
    <row r="51" spans="1:12" hidden="1" x14ac:dyDescent="0.25">
      <c r="A51" s="2" t="s">
        <v>640</v>
      </c>
      <c r="B51" s="15">
        <v>44062</v>
      </c>
      <c r="C51" s="2" t="s">
        <v>17</v>
      </c>
      <c r="D51" s="3"/>
      <c r="E51" s="3"/>
      <c r="F51" s="2" t="s">
        <v>637</v>
      </c>
      <c r="G51" s="2"/>
      <c r="H51" s="158"/>
      <c r="I51" s="2"/>
      <c r="J51" s="2"/>
      <c r="K51" s="2"/>
      <c r="L51" s="2"/>
    </row>
    <row r="52" spans="1:12" hidden="1" x14ac:dyDescent="0.25">
      <c r="A52" s="2" t="s">
        <v>640</v>
      </c>
      <c r="B52" s="15">
        <v>44063</v>
      </c>
      <c r="C52" s="2" t="s">
        <v>19</v>
      </c>
      <c r="D52" s="3" t="s">
        <v>605</v>
      </c>
      <c r="E52" s="3" t="s">
        <v>606</v>
      </c>
      <c r="F52" s="2" t="s">
        <v>637</v>
      </c>
      <c r="G52" s="2" t="s">
        <v>630</v>
      </c>
      <c r="H52" s="158"/>
      <c r="I52" s="2"/>
      <c r="J52" s="2"/>
      <c r="K52" s="2"/>
      <c r="L52" s="2"/>
    </row>
    <row r="53" spans="1:12" hidden="1" x14ac:dyDescent="0.25">
      <c r="A53" s="2" t="s">
        <v>640</v>
      </c>
      <c r="B53" s="15">
        <v>44064</v>
      </c>
      <c r="C53" s="2" t="s">
        <v>22</v>
      </c>
      <c r="D53" s="3"/>
      <c r="E53" s="3"/>
      <c r="F53" s="2" t="s">
        <v>637</v>
      </c>
      <c r="G53" s="2"/>
      <c r="H53" s="158"/>
      <c r="I53" s="2"/>
      <c r="J53" s="2"/>
      <c r="K53" s="2"/>
      <c r="L53" s="2"/>
    </row>
    <row r="54" spans="1:12" hidden="1" x14ac:dyDescent="0.25">
      <c r="A54" s="2" t="s">
        <v>640</v>
      </c>
      <c r="B54" s="16">
        <v>44065</v>
      </c>
      <c r="C54" s="4" t="s">
        <v>24</v>
      </c>
      <c r="D54" s="5" t="s">
        <v>642</v>
      </c>
      <c r="E54" s="5" t="s">
        <v>605</v>
      </c>
      <c r="F54" s="2"/>
      <c r="G54" s="2"/>
      <c r="H54" s="158"/>
      <c r="I54" s="2"/>
      <c r="J54" s="2"/>
      <c r="K54" s="2"/>
      <c r="L54" s="2"/>
    </row>
    <row r="55" spans="1:12" hidden="1" x14ac:dyDescent="0.25">
      <c r="A55" s="2" t="s">
        <v>640</v>
      </c>
      <c r="B55" s="16">
        <v>44066</v>
      </c>
      <c r="C55" s="4" t="s">
        <v>26</v>
      </c>
      <c r="D55" s="5"/>
      <c r="E55" s="5"/>
      <c r="F55" s="2"/>
      <c r="G55" s="2"/>
      <c r="H55" s="158"/>
      <c r="I55" s="2"/>
      <c r="J55" s="2">
        <v>5</v>
      </c>
      <c r="K55" s="2">
        <v>2</v>
      </c>
      <c r="L55" s="2"/>
    </row>
    <row r="56" spans="1:12" hidden="1" x14ac:dyDescent="0.25">
      <c r="A56" s="2" t="s">
        <v>643</v>
      </c>
      <c r="B56" s="15">
        <v>44067</v>
      </c>
      <c r="C56" s="2" t="s">
        <v>12</v>
      </c>
      <c r="D56" s="3"/>
      <c r="E56" s="3"/>
      <c r="F56" s="2" t="s">
        <v>637</v>
      </c>
      <c r="G56" s="2" t="s">
        <v>619</v>
      </c>
      <c r="H56" s="158"/>
      <c r="I56" s="2"/>
      <c r="J56" s="2"/>
      <c r="K56" s="2"/>
      <c r="L56" s="2"/>
    </row>
    <row r="57" spans="1:12" hidden="1" x14ac:dyDescent="0.25">
      <c r="A57" s="2" t="s">
        <v>643</v>
      </c>
      <c r="B57" s="15">
        <v>44068</v>
      </c>
      <c r="C57" s="2" t="s">
        <v>15</v>
      </c>
      <c r="D57" s="3" t="s">
        <v>605</v>
      </c>
      <c r="E57" s="3" t="s">
        <v>606</v>
      </c>
      <c r="F57" s="2" t="s">
        <v>637</v>
      </c>
      <c r="G57" s="2"/>
      <c r="H57" s="158"/>
      <c r="I57" s="2"/>
      <c r="J57" s="2"/>
      <c r="K57" s="2"/>
      <c r="L57" s="2"/>
    </row>
    <row r="58" spans="1:12" hidden="1" x14ac:dyDescent="0.25">
      <c r="A58" s="2" t="s">
        <v>643</v>
      </c>
      <c r="B58" s="15">
        <v>44069</v>
      </c>
      <c r="C58" s="2" t="s">
        <v>17</v>
      </c>
      <c r="D58" s="3"/>
      <c r="E58" s="3"/>
      <c r="F58" s="2" t="s">
        <v>637</v>
      </c>
      <c r="G58" s="2"/>
      <c r="H58" s="158"/>
      <c r="I58" s="2"/>
      <c r="J58" s="2"/>
      <c r="K58" s="2"/>
      <c r="L58" s="2"/>
    </row>
    <row r="59" spans="1:12" hidden="1" x14ac:dyDescent="0.25">
      <c r="A59" s="2" t="s">
        <v>643</v>
      </c>
      <c r="B59" s="15">
        <v>44070</v>
      </c>
      <c r="C59" s="2" t="s">
        <v>19</v>
      </c>
      <c r="D59" s="3"/>
      <c r="E59" s="3"/>
      <c r="F59" s="2" t="s">
        <v>637</v>
      </c>
      <c r="G59" s="2" t="s">
        <v>644</v>
      </c>
      <c r="H59" s="158"/>
      <c r="I59" s="2"/>
      <c r="J59" s="2"/>
      <c r="K59" s="2"/>
      <c r="L59" s="2"/>
    </row>
    <row r="60" spans="1:12" hidden="1" x14ac:dyDescent="0.25">
      <c r="A60" s="2" t="s">
        <v>643</v>
      </c>
      <c r="B60" s="15">
        <v>44071</v>
      </c>
      <c r="C60" s="2" t="s">
        <v>22</v>
      </c>
      <c r="D60" s="3"/>
      <c r="E60" s="3"/>
      <c r="F60" s="2" t="s">
        <v>637</v>
      </c>
      <c r="G60" s="2"/>
      <c r="H60" s="158"/>
      <c r="I60" s="2"/>
      <c r="J60" s="2"/>
      <c r="K60" s="2"/>
      <c r="L60" s="2"/>
    </row>
    <row r="61" spans="1:12" hidden="1" x14ac:dyDescent="0.25">
      <c r="A61" s="2" t="s">
        <v>643</v>
      </c>
      <c r="B61" s="16">
        <v>44072</v>
      </c>
      <c r="C61" s="4" t="s">
        <v>24</v>
      </c>
      <c r="D61" s="5"/>
      <c r="E61" s="5" t="s">
        <v>622</v>
      </c>
      <c r="F61" s="2"/>
      <c r="G61" s="43" t="s">
        <v>645</v>
      </c>
      <c r="H61" s="159" t="s">
        <v>646</v>
      </c>
      <c r="I61" s="2"/>
      <c r="J61" s="2"/>
      <c r="K61" s="2"/>
      <c r="L61" s="2"/>
    </row>
    <row r="62" spans="1:12" hidden="1" x14ac:dyDescent="0.25">
      <c r="A62" s="2" t="s">
        <v>643</v>
      </c>
      <c r="B62" s="16">
        <v>44073</v>
      </c>
      <c r="C62" s="4" t="s">
        <v>26</v>
      </c>
      <c r="D62" s="5"/>
      <c r="E62" s="5" t="s">
        <v>620</v>
      </c>
      <c r="F62" s="2"/>
      <c r="G62" s="2"/>
      <c r="H62" s="158"/>
      <c r="I62" s="2"/>
      <c r="J62" s="2">
        <v>3</v>
      </c>
      <c r="K62" s="2">
        <v>4</v>
      </c>
      <c r="L62" s="2"/>
    </row>
    <row r="63" spans="1:12" hidden="1" x14ac:dyDescent="0.25">
      <c r="A63" s="2" t="s">
        <v>647</v>
      </c>
      <c r="B63" s="15">
        <v>44074</v>
      </c>
      <c r="C63" s="2" t="s">
        <v>12</v>
      </c>
      <c r="D63" s="3"/>
      <c r="E63" s="3" t="s">
        <v>606</v>
      </c>
      <c r="F63" s="2" t="s">
        <v>637</v>
      </c>
      <c r="G63" s="2" t="s">
        <v>619</v>
      </c>
      <c r="H63" s="158"/>
      <c r="I63" s="2"/>
      <c r="J63" s="2"/>
      <c r="K63" s="2"/>
      <c r="L63" s="2"/>
    </row>
    <row r="64" spans="1:12" hidden="1" x14ac:dyDescent="0.25">
      <c r="A64" s="2" t="s">
        <v>647</v>
      </c>
      <c r="B64" s="15">
        <v>44075</v>
      </c>
      <c r="C64" s="2" t="s">
        <v>15</v>
      </c>
      <c r="D64" s="3" t="s">
        <v>606</v>
      </c>
      <c r="E64" s="3" t="s">
        <v>605</v>
      </c>
      <c r="F64" s="2" t="s">
        <v>637</v>
      </c>
      <c r="G64" s="2"/>
      <c r="H64" s="158"/>
      <c r="I64" s="2"/>
      <c r="J64" s="2"/>
      <c r="K64" s="2"/>
      <c r="L64" s="2"/>
    </row>
    <row r="65" spans="1:12" hidden="1" x14ac:dyDescent="0.25">
      <c r="A65" s="2" t="s">
        <v>647</v>
      </c>
      <c r="B65" s="15">
        <v>44076</v>
      </c>
      <c r="C65" s="2" t="s">
        <v>17</v>
      </c>
      <c r="D65" s="3"/>
      <c r="E65" s="3"/>
      <c r="F65" s="2" t="s">
        <v>637</v>
      </c>
      <c r="G65" s="2"/>
      <c r="H65" s="158"/>
      <c r="I65" s="2"/>
      <c r="J65" s="2"/>
      <c r="K65" s="2"/>
      <c r="L65" s="2"/>
    </row>
    <row r="66" spans="1:12" hidden="1" x14ac:dyDescent="0.25">
      <c r="A66" s="2" t="s">
        <v>647</v>
      </c>
      <c r="B66" s="15">
        <v>44077</v>
      </c>
      <c r="C66" s="2" t="s">
        <v>19</v>
      </c>
      <c r="D66" s="3" t="s">
        <v>605</v>
      </c>
      <c r="E66" s="3" t="s">
        <v>606</v>
      </c>
      <c r="F66" s="2" t="s">
        <v>637</v>
      </c>
      <c r="G66" s="2" t="s">
        <v>623</v>
      </c>
      <c r="H66" s="158"/>
      <c r="I66" s="2"/>
      <c r="J66" s="2"/>
      <c r="K66" s="2"/>
      <c r="L66" s="2"/>
    </row>
    <row r="67" spans="1:12" hidden="1" x14ac:dyDescent="0.25">
      <c r="A67" s="2" t="s">
        <v>647</v>
      </c>
      <c r="B67" s="15">
        <v>44078</v>
      </c>
      <c r="C67" s="2" t="s">
        <v>22</v>
      </c>
      <c r="D67" s="3"/>
      <c r="E67" s="3"/>
      <c r="F67" s="2" t="s">
        <v>637</v>
      </c>
      <c r="G67" s="2"/>
      <c r="H67" s="158"/>
      <c r="I67" s="2"/>
      <c r="J67" s="2"/>
      <c r="K67" s="2"/>
      <c r="L67" s="2"/>
    </row>
    <row r="68" spans="1:12" hidden="1" x14ac:dyDescent="0.25">
      <c r="A68" s="2" t="s">
        <v>647</v>
      </c>
      <c r="B68" s="16">
        <v>44079</v>
      </c>
      <c r="C68" s="4" t="s">
        <v>24</v>
      </c>
      <c r="D68" s="5"/>
      <c r="E68" s="5"/>
      <c r="F68" s="2"/>
      <c r="G68" s="2"/>
      <c r="H68" s="158"/>
      <c r="I68" s="2"/>
      <c r="J68" s="2"/>
      <c r="K68" s="2"/>
      <c r="L68" s="2"/>
    </row>
    <row r="69" spans="1:12" hidden="1" x14ac:dyDescent="0.25">
      <c r="A69" s="2" t="s">
        <v>647</v>
      </c>
      <c r="B69" s="16">
        <v>44080</v>
      </c>
      <c r="C69" s="4" t="s">
        <v>26</v>
      </c>
      <c r="D69" s="5" t="s">
        <v>620</v>
      </c>
      <c r="E69" s="5"/>
      <c r="F69" s="2"/>
      <c r="G69" s="2"/>
      <c r="H69" s="158"/>
      <c r="I69" s="2"/>
      <c r="J69" s="2">
        <v>3</v>
      </c>
      <c r="K69" s="2">
        <v>4</v>
      </c>
      <c r="L69" s="2"/>
    </row>
    <row r="70" spans="1:12" hidden="1" x14ac:dyDescent="0.25">
      <c r="A70" s="2" t="s">
        <v>648</v>
      </c>
      <c r="B70" s="15">
        <v>44081</v>
      </c>
      <c r="C70" s="2" t="s">
        <v>12</v>
      </c>
      <c r="D70" s="3"/>
      <c r="E70" s="3"/>
      <c r="F70" s="2" t="s">
        <v>626</v>
      </c>
      <c r="G70" s="2" t="s">
        <v>180</v>
      </c>
      <c r="H70" s="158" t="s">
        <v>649</v>
      </c>
      <c r="I70" s="2"/>
      <c r="J70" s="2"/>
      <c r="K70" s="2"/>
      <c r="L70" s="2"/>
    </row>
    <row r="71" spans="1:12" hidden="1" x14ac:dyDescent="0.25">
      <c r="A71" s="2" t="s">
        <v>648</v>
      </c>
      <c r="B71" s="15">
        <v>44082</v>
      </c>
      <c r="C71" s="2" t="s">
        <v>15</v>
      </c>
      <c r="D71" s="3"/>
      <c r="E71" s="3"/>
      <c r="F71" s="2" t="s">
        <v>626</v>
      </c>
      <c r="G71" s="2" t="s">
        <v>180</v>
      </c>
      <c r="H71" s="158" t="s">
        <v>649</v>
      </c>
      <c r="I71" s="2"/>
      <c r="J71" s="2"/>
      <c r="K71" s="2"/>
      <c r="L71" s="2"/>
    </row>
    <row r="72" spans="1:12" hidden="1" x14ac:dyDescent="0.25">
      <c r="A72" s="2" t="s">
        <v>648</v>
      </c>
      <c r="B72" s="15">
        <v>44083</v>
      </c>
      <c r="C72" s="2" t="s">
        <v>17</v>
      </c>
      <c r="D72" s="3"/>
      <c r="E72" s="3"/>
      <c r="F72" s="2" t="s">
        <v>626</v>
      </c>
      <c r="G72" s="2" t="s">
        <v>180</v>
      </c>
      <c r="H72" s="158" t="s">
        <v>649</v>
      </c>
      <c r="I72" s="2"/>
      <c r="J72" s="2"/>
      <c r="K72" s="2"/>
      <c r="L72" s="2"/>
    </row>
    <row r="73" spans="1:12" hidden="1" x14ac:dyDescent="0.25">
      <c r="A73" s="2" t="s">
        <v>648</v>
      </c>
      <c r="B73" s="15">
        <v>44084</v>
      </c>
      <c r="C73" s="2" t="s">
        <v>19</v>
      </c>
      <c r="D73" s="3"/>
      <c r="E73" s="3"/>
      <c r="F73" s="2" t="s">
        <v>626</v>
      </c>
      <c r="G73" s="2" t="s">
        <v>180</v>
      </c>
      <c r="H73" s="158" t="s">
        <v>649</v>
      </c>
      <c r="I73" s="2"/>
      <c r="J73" s="2"/>
      <c r="K73" s="2"/>
      <c r="L73" s="2"/>
    </row>
    <row r="74" spans="1:12" hidden="1" x14ac:dyDescent="0.25">
      <c r="A74" s="2" t="s">
        <v>648</v>
      </c>
      <c r="B74" s="15">
        <v>44085</v>
      </c>
      <c r="C74" s="2" t="s">
        <v>22</v>
      </c>
      <c r="D74" s="3"/>
      <c r="E74" s="3"/>
      <c r="F74" s="2" t="s">
        <v>626</v>
      </c>
      <c r="G74" s="2" t="s">
        <v>180</v>
      </c>
      <c r="H74" s="158" t="s">
        <v>649</v>
      </c>
      <c r="I74" s="2"/>
      <c r="J74" s="2"/>
      <c r="K74" s="2"/>
      <c r="L74" s="2"/>
    </row>
    <row r="75" spans="1:12" hidden="1" x14ac:dyDescent="0.25">
      <c r="A75" s="2" t="s">
        <v>648</v>
      </c>
      <c r="B75" s="16">
        <v>44086</v>
      </c>
      <c r="C75" s="4" t="s">
        <v>24</v>
      </c>
      <c r="D75" s="5" t="s">
        <v>605</v>
      </c>
      <c r="E75" s="5" t="s">
        <v>650</v>
      </c>
      <c r="F75" s="2"/>
      <c r="G75" s="2"/>
      <c r="H75" s="158"/>
      <c r="I75" s="2"/>
      <c r="J75" s="2"/>
      <c r="K75" s="2"/>
      <c r="L75" s="2"/>
    </row>
    <row r="76" spans="1:12" hidden="1" x14ac:dyDescent="0.25">
      <c r="A76" s="2" t="s">
        <v>648</v>
      </c>
      <c r="B76" s="16">
        <v>44087</v>
      </c>
      <c r="C76" s="4" t="s">
        <v>26</v>
      </c>
      <c r="D76" s="5"/>
      <c r="E76" s="5"/>
      <c r="F76" s="2"/>
      <c r="G76" s="2"/>
      <c r="H76" s="158"/>
      <c r="I76" s="2"/>
      <c r="J76" s="2">
        <v>5</v>
      </c>
      <c r="K76" s="2">
        <v>2</v>
      </c>
      <c r="L76" s="2"/>
    </row>
    <row r="77" spans="1:12" hidden="1" x14ac:dyDescent="0.25">
      <c r="A77" s="2" t="s">
        <v>651</v>
      </c>
      <c r="B77" s="15">
        <v>44088</v>
      </c>
      <c r="C77" s="2" t="s">
        <v>12</v>
      </c>
      <c r="D77" s="3"/>
      <c r="E77" s="3"/>
      <c r="F77" s="2" t="s">
        <v>652</v>
      </c>
      <c r="G77" s="2"/>
      <c r="H77" s="158" t="s">
        <v>653</v>
      </c>
      <c r="I77" s="2"/>
      <c r="J77" s="2"/>
      <c r="K77" s="2"/>
      <c r="L77" s="2"/>
    </row>
    <row r="78" spans="1:12" hidden="1" x14ac:dyDescent="0.25">
      <c r="A78" s="2" t="s">
        <v>651</v>
      </c>
      <c r="B78" s="15">
        <v>44089</v>
      </c>
      <c r="C78" s="2" t="s">
        <v>15</v>
      </c>
      <c r="D78" s="3" t="s">
        <v>606</v>
      </c>
      <c r="E78" s="3" t="s">
        <v>605</v>
      </c>
      <c r="F78" s="2" t="s">
        <v>652</v>
      </c>
      <c r="G78" s="2"/>
      <c r="H78" s="158"/>
      <c r="I78" s="2"/>
      <c r="J78" s="2"/>
      <c r="K78" s="2"/>
      <c r="L78" s="2"/>
    </row>
    <row r="79" spans="1:12" hidden="1" x14ac:dyDescent="0.25">
      <c r="A79" s="2" t="s">
        <v>651</v>
      </c>
      <c r="B79" s="15">
        <v>44090</v>
      </c>
      <c r="C79" s="2" t="s">
        <v>17</v>
      </c>
      <c r="D79" s="3"/>
      <c r="E79" s="3"/>
      <c r="F79" s="2" t="s">
        <v>652</v>
      </c>
      <c r="G79" s="2"/>
      <c r="H79" s="158"/>
      <c r="I79" s="2"/>
      <c r="J79" s="2"/>
      <c r="K79" s="2"/>
      <c r="L79" s="2"/>
    </row>
    <row r="80" spans="1:12" hidden="1" x14ac:dyDescent="0.25">
      <c r="A80" s="2" t="s">
        <v>651</v>
      </c>
      <c r="B80" s="15">
        <v>44091</v>
      </c>
      <c r="C80" s="2" t="s">
        <v>19</v>
      </c>
      <c r="D80" s="3"/>
      <c r="E80" s="3"/>
      <c r="F80" s="2" t="s">
        <v>652</v>
      </c>
      <c r="G80" s="2" t="s">
        <v>623</v>
      </c>
      <c r="H80" s="158"/>
      <c r="I80" s="2"/>
      <c r="J80" s="2"/>
      <c r="K80" s="2"/>
      <c r="L80" s="2"/>
    </row>
    <row r="81" spans="1:12" hidden="1" x14ac:dyDescent="0.25">
      <c r="A81" s="2" t="s">
        <v>651</v>
      </c>
      <c r="B81" s="15">
        <v>44092</v>
      </c>
      <c r="C81" s="2" t="s">
        <v>22</v>
      </c>
      <c r="D81" s="3"/>
      <c r="E81" s="3"/>
      <c r="F81" s="2" t="s">
        <v>652</v>
      </c>
      <c r="G81" s="2"/>
      <c r="H81" s="158" t="s">
        <v>654</v>
      </c>
      <c r="I81" s="2"/>
      <c r="J81" s="2"/>
      <c r="K81" s="2"/>
      <c r="L81" s="2"/>
    </row>
    <row r="82" spans="1:12" hidden="1" x14ac:dyDescent="0.25">
      <c r="A82" s="2" t="s">
        <v>651</v>
      </c>
      <c r="B82" s="16">
        <v>44093</v>
      </c>
      <c r="C82" s="4" t="s">
        <v>24</v>
      </c>
      <c r="D82" s="5"/>
      <c r="E82" s="5"/>
      <c r="F82" s="2"/>
      <c r="G82" s="2"/>
      <c r="H82" s="158" t="s">
        <v>654</v>
      </c>
      <c r="I82" s="2"/>
      <c r="J82" s="2"/>
      <c r="K82" s="2"/>
      <c r="L82" s="2"/>
    </row>
    <row r="83" spans="1:12" hidden="1" x14ac:dyDescent="0.25">
      <c r="A83" s="2" t="s">
        <v>651</v>
      </c>
      <c r="B83" s="16">
        <v>44094</v>
      </c>
      <c r="C83" s="4" t="s">
        <v>26</v>
      </c>
      <c r="D83" s="5"/>
      <c r="E83" s="5"/>
      <c r="F83" s="2"/>
      <c r="G83" s="2"/>
      <c r="H83" s="158"/>
      <c r="I83" s="2"/>
      <c r="J83" s="2">
        <v>5</v>
      </c>
      <c r="K83" s="2">
        <v>2</v>
      </c>
      <c r="L83" s="2"/>
    </row>
    <row r="84" spans="1:12" hidden="1" x14ac:dyDescent="0.25">
      <c r="A84" s="25" t="s">
        <v>655</v>
      </c>
      <c r="B84" s="15">
        <v>44095</v>
      </c>
      <c r="C84" s="26" t="s">
        <v>12</v>
      </c>
      <c r="D84" s="26" t="s">
        <v>13</v>
      </c>
      <c r="E84" s="26" t="s">
        <v>13</v>
      </c>
      <c r="F84" s="26" t="s">
        <v>652</v>
      </c>
      <c r="G84" s="26" t="s">
        <v>13</v>
      </c>
      <c r="H84" s="160"/>
      <c r="I84" s="25"/>
      <c r="J84" s="25"/>
      <c r="K84" s="25"/>
      <c r="L84" s="2"/>
    </row>
    <row r="85" spans="1:12" hidden="1" x14ac:dyDescent="0.25">
      <c r="A85" s="28" t="s">
        <v>655</v>
      </c>
      <c r="B85" s="15">
        <v>44096</v>
      </c>
      <c r="C85" s="29" t="s">
        <v>15</v>
      </c>
      <c r="D85" s="29" t="s">
        <v>13</v>
      </c>
      <c r="E85" s="29" t="s">
        <v>13</v>
      </c>
      <c r="F85" s="26" t="s">
        <v>652</v>
      </c>
      <c r="G85" s="29" t="s">
        <v>13</v>
      </c>
      <c r="H85" s="31" t="s">
        <v>13</v>
      </c>
      <c r="I85" s="25"/>
      <c r="J85" s="25"/>
      <c r="K85" s="25"/>
      <c r="L85" s="2"/>
    </row>
    <row r="86" spans="1:12" hidden="1" x14ac:dyDescent="0.25">
      <c r="A86" s="28" t="s">
        <v>655</v>
      </c>
      <c r="B86" s="15">
        <v>44097</v>
      </c>
      <c r="C86" s="29" t="s">
        <v>17</v>
      </c>
      <c r="D86" s="29" t="s">
        <v>13</v>
      </c>
      <c r="E86" s="29" t="s">
        <v>13</v>
      </c>
      <c r="F86" s="26" t="s">
        <v>652</v>
      </c>
      <c r="G86" s="29" t="s">
        <v>13</v>
      </c>
      <c r="H86" s="31" t="s">
        <v>13</v>
      </c>
      <c r="I86" s="25"/>
      <c r="J86" s="25"/>
      <c r="K86" s="25"/>
      <c r="L86" s="2"/>
    </row>
    <row r="87" spans="1:12" hidden="1" x14ac:dyDescent="0.25">
      <c r="A87" s="28" t="s">
        <v>655</v>
      </c>
      <c r="B87" s="15">
        <v>44098</v>
      </c>
      <c r="C87" s="29" t="s">
        <v>19</v>
      </c>
      <c r="D87" s="29" t="s">
        <v>13</v>
      </c>
      <c r="E87" s="29" t="s">
        <v>13</v>
      </c>
      <c r="F87" s="26" t="s">
        <v>652</v>
      </c>
      <c r="G87" s="29" t="s">
        <v>623</v>
      </c>
      <c r="H87" s="31"/>
      <c r="I87" s="25"/>
      <c r="J87" s="25"/>
      <c r="K87" s="25"/>
      <c r="L87" s="2"/>
    </row>
    <row r="88" spans="1:12" hidden="1" x14ac:dyDescent="0.25">
      <c r="A88" s="28" t="s">
        <v>655</v>
      </c>
      <c r="B88" s="15">
        <v>44099</v>
      </c>
      <c r="C88" s="29" t="s">
        <v>22</v>
      </c>
      <c r="D88" s="29" t="s">
        <v>13</v>
      </c>
      <c r="E88" s="29" t="s">
        <v>13</v>
      </c>
      <c r="F88" s="26" t="s">
        <v>656</v>
      </c>
      <c r="G88" s="29" t="s">
        <v>657</v>
      </c>
      <c r="H88" s="31"/>
      <c r="I88" s="25"/>
      <c r="J88" s="25"/>
      <c r="K88" s="25"/>
      <c r="L88" s="2"/>
    </row>
    <row r="89" spans="1:12" hidden="1" x14ac:dyDescent="0.25">
      <c r="A89" s="28" t="s">
        <v>655</v>
      </c>
      <c r="B89" s="16">
        <v>44100</v>
      </c>
      <c r="C89" s="30" t="s">
        <v>24</v>
      </c>
      <c r="D89" s="30" t="s">
        <v>13</v>
      </c>
      <c r="E89" s="30" t="s">
        <v>13</v>
      </c>
      <c r="F89" s="29" t="s">
        <v>13</v>
      </c>
      <c r="G89" s="29" t="s">
        <v>13</v>
      </c>
      <c r="H89" s="31" t="s">
        <v>658</v>
      </c>
      <c r="I89" s="25"/>
      <c r="J89" s="25"/>
      <c r="K89" s="25"/>
      <c r="L89" s="2"/>
    </row>
    <row r="90" spans="1:12" hidden="1" x14ac:dyDescent="0.25">
      <c r="A90" s="28" t="s">
        <v>655</v>
      </c>
      <c r="B90" s="16">
        <v>44101</v>
      </c>
      <c r="C90" s="30" t="s">
        <v>26</v>
      </c>
      <c r="D90" s="30" t="s">
        <v>13</v>
      </c>
      <c r="E90" s="30" t="s">
        <v>13</v>
      </c>
      <c r="F90" s="29" t="s">
        <v>13</v>
      </c>
      <c r="G90" s="29" t="s">
        <v>13</v>
      </c>
      <c r="H90" s="31" t="s">
        <v>658</v>
      </c>
      <c r="I90" s="25" t="s">
        <v>13</v>
      </c>
      <c r="J90" s="25">
        <v>4</v>
      </c>
      <c r="K90" s="25">
        <v>3</v>
      </c>
      <c r="L90" s="2"/>
    </row>
    <row r="91" spans="1:12" hidden="1" x14ac:dyDescent="0.25">
      <c r="A91" s="28" t="s">
        <v>659</v>
      </c>
      <c r="B91" s="15">
        <v>44102</v>
      </c>
      <c r="C91" s="29" t="s">
        <v>12</v>
      </c>
      <c r="D91" s="29" t="s">
        <v>13</v>
      </c>
      <c r="E91" s="29" t="s">
        <v>13</v>
      </c>
      <c r="F91" s="26" t="s">
        <v>652</v>
      </c>
      <c r="G91" s="29" t="s">
        <v>13</v>
      </c>
      <c r="H91" s="31" t="s">
        <v>13</v>
      </c>
      <c r="I91" s="25"/>
      <c r="J91" s="25"/>
      <c r="K91" s="25"/>
      <c r="L91" s="2"/>
    </row>
    <row r="92" spans="1:12" hidden="1" x14ac:dyDescent="0.25">
      <c r="A92" s="28" t="s">
        <v>659</v>
      </c>
      <c r="B92" s="15">
        <v>44103</v>
      </c>
      <c r="C92" s="29" t="s">
        <v>15</v>
      </c>
      <c r="D92" s="29" t="s">
        <v>13</v>
      </c>
      <c r="E92" s="29" t="s">
        <v>13</v>
      </c>
      <c r="F92" s="26" t="s">
        <v>652</v>
      </c>
      <c r="G92" s="29" t="s">
        <v>13</v>
      </c>
      <c r="H92" s="31" t="s">
        <v>13</v>
      </c>
      <c r="I92" s="25"/>
      <c r="J92" s="25"/>
      <c r="K92" s="25"/>
      <c r="L92" s="2"/>
    </row>
    <row r="93" spans="1:12" hidden="1" x14ac:dyDescent="0.25">
      <c r="A93" s="28" t="s">
        <v>659</v>
      </c>
      <c r="B93" s="15">
        <v>44104</v>
      </c>
      <c r="C93" s="29" t="s">
        <v>17</v>
      </c>
      <c r="D93" s="29" t="s">
        <v>13</v>
      </c>
      <c r="E93" s="29" t="s">
        <v>13</v>
      </c>
      <c r="F93" s="26" t="s">
        <v>652</v>
      </c>
      <c r="G93" s="29" t="s">
        <v>13</v>
      </c>
      <c r="H93" s="31" t="s">
        <v>13</v>
      </c>
      <c r="I93" s="25"/>
      <c r="J93" s="25"/>
      <c r="K93" s="25"/>
      <c r="L93" s="2"/>
    </row>
    <row r="94" spans="1:12" hidden="1" x14ac:dyDescent="0.25">
      <c r="A94" s="28" t="s">
        <v>659</v>
      </c>
      <c r="B94" s="15">
        <v>44105</v>
      </c>
      <c r="C94" s="29" t="s">
        <v>19</v>
      </c>
      <c r="D94" s="29" t="s">
        <v>13</v>
      </c>
      <c r="E94" s="29" t="s">
        <v>13</v>
      </c>
      <c r="F94" s="26" t="s">
        <v>652</v>
      </c>
      <c r="G94" s="29" t="s">
        <v>623</v>
      </c>
      <c r="H94" s="31" t="s">
        <v>13</v>
      </c>
      <c r="I94" s="25"/>
      <c r="J94" s="25"/>
      <c r="K94" s="25"/>
      <c r="L94" s="2"/>
    </row>
    <row r="95" spans="1:12" hidden="1" x14ac:dyDescent="0.25">
      <c r="A95" s="28" t="s">
        <v>659</v>
      </c>
      <c r="B95" s="15">
        <v>44106</v>
      </c>
      <c r="C95" s="29" t="s">
        <v>22</v>
      </c>
      <c r="D95" s="29" t="s">
        <v>13</v>
      </c>
      <c r="E95" s="29" t="s">
        <v>13</v>
      </c>
      <c r="F95" s="26" t="s">
        <v>652</v>
      </c>
      <c r="G95" s="29" t="s">
        <v>13</v>
      </c>
      <c r="H95" s="31" t="s">
        <v>13</v>
      </c>
      <c r="I95" s="25"/>
      <c r="J95" s="25"/>
      <c r="K95" s="25"/>
      <c r="L95" s="2"/>
    </row>
    <row r="96" spans="1:12" hidden="1" x14ac:dyDescent="0.25">
      <c r="A96" s="28" t="s">
        <v>659</v>
      </c>
      <c r="B96" s="16">
        <v>44107</v>
      </c>
      <c r="C96" s="30" t="s">
        <v>24</v>
      </c>
      <c r="D96" s="30" t="s">
        <v>13</v>
      </c>
      <c r="E96" s="30" t="s">
        <v>13</v>
      </c>
      <c r="F96" s="29" t="s">
        <v>13</v>
      </c>
      <c r="G96" s="29" t="s">
        <v>13</v>
      </c>
      <c r="H96" s="31" t="s">
        <v>13</v>
      </c>
      <c r="I96" s="25"/>
      <c r="J96" s="25"/>
      <c r="K96" s="25"/>
      <c r="L96" s="2"/>
    </row>
    <row r="97" spans="1:12" hidden="1" x14ac:dyDescent="0.25">
      <c r="A97" s="28" t="s">
        <v>659</v>
      </c>
      <c r="B97" s="16">
        <v>44108</v>
      </c>
      <c r="C97" s="30" t="s">
        <v>26</v>
      </c>
      <c r="D97" s="60"/>
      <c r="E97" s="61"/>
      <c r="F97" s="55" t="s">
        <v>13</v>
      </c>
      <c r="G97" s="55"/>
      <c r="H97" s="27" t="s">
        <v>13</v>
      </c>
      <c r="I97" s="25" t="s">
        <v>13</v>
      </c>
      <c r="J97" s="25">
        <v>3</v>
      </c>
      <c r="K97" s="25">
        <v>4</v>
      </c>
      <c r="L97" s="2"/>
    </row>
    <row r="98" spans="1:12" hidden="1" x14ac:dyDescent="0.25">
      <c r="A98" s="28" t="s">
        <v>660</v>
      </c>
      <c r="B98" s="15">
        <v>44109</v>
      </c>
      <c r="C98" s="31" t="s">
        <v>12</v>
      </c>
      <c r="D98" s="49"/>
      <c r="E98" s="49"/>
      <c r="F98" s="26" t="s">
        <v>652</v>
      </c>
      <c r="G98" s="50"/>
      <c r="H98" s="73"/>
      <c r="I98" s="2"/>
      <c r="J98" s="2"/>
      <c r="K98" s="2"/>
      <c r="L98" s="2"/>
    </row>
    <row r="99" spans="1:12" hidden="1" x14ac:dyDescent="0.25">
      <c r="A99" s="28" t="s">
        <v>660</v>
      </c>
      <c r="B99" s="15">
        <v>44110</v>
      </c>
      <c r="C99" s="31" t="s">
        <v>15</v>
      </c>
      <c r="D99" s="49"/>
      <c r="E99" s="49"/>
      <c r="F99" s="26" t="s">
        <v>652</v>
      </c>
      <c r="G99" s="50"/>
      <c r="H99" s="73"/>
      <c r="I99" s="2"/>
      <c r="J99" s="2"/>
      <c r="K99" s="2"/>
      <c r="L99" s="2"/>
    </row>
    <row r="100" spans="1:12" hidden="1" x14ac:dyDescent="0.25">
      <c r="A100" s="28" t="s">
        <v>660</v>
      </c>
      <c r="B100" s="15">
        <v>44111</v>
      </c>
      <c r="C100" s="31" t="s">
        <v>17</v>
      </c>
      <c r="D100" s="49"/>
      <c r="E100" s="49"/>
      <c r="F100" s="26" t="s">
        <v>652</v>
      </c>
      <c r="G100" s="50"/>
      <c r="H100" s="73"/>
      <c r="I100" s="2"/>
      <c r="J100" s="2"/>
      <c r="K100" s="2"/>
      <c r="L100" s="2"/>
    </row>
    <row r="101" spans="1:12" hidden="1" x14ac:dyDescent="0.25">
      <c r="A101" s="28" t="s">
        <v>660</v>
      </c>
      <c r="B101" s="15">
        <v>44112</v>
      </c>
      <c r="C101" s="31" t="s">
        <v>19</v>
      </c>
      <c r="D101" s="49"/>
      <c r="E101" s="49"/>
      <c r="F101" s="26" t="s">
        <v>652</v>
      </c>
      <c r="G101" s="50"/>
      <c r="H101" s="73"/>
      <c r="I101" s="2"/>
      <c r="J101" s="2"/>
      <c r="K101" s="2"/>
      <c r="L101" s="2"/>
    </row>
    <row r="102" spans="1:12" hidden="1" x14ac:dyDescent="0.25">
      <c r="A102" s="28" t="s">
        <v>660</v>
      </c>
      <c r="B102" s="15">
        <v>44113</v>
      </c>
      <c r="C102" s="31" t="s">
        <v>22</v>
      </c>
      <c r="D102" s="49"/>
      <c r="E102" s="49"/>
      <c r="F102" s="26" t="s">
        <v>652</v>
      </c>
      <c r="G102" s="50"/>
      <c r="H102" s="73"/>
      <c r="I102" s="2"/>
      <c r="J102" s="2"/>
      <c r="K102" s="2"/>
      <c r="L102" s="2"/>
    </row>
    <row r="103" spans="1:12" hidden="1" x14ac:dyDescent="0.25">
      <c r="A103" s="28" t="s">
        <v>660</v>
      </c>
      <c r="B103" s="16">
        <v>44114</v>
      </c>
      <c r="C103" s="53" t="s">
        <v>24</v>
      </c>
      <c r="D103" s="51"/>
      <c r="E103" s="51" t="s">
        <v>13</v>
      </c>
      <c r="F103" s="52" t="s">
        <v>13</v>
      </c>
      <c r="G103" s="52" t="s">
        <v>661</v>
      </c>
      <c r="H103" s="81" t="s">
        <v>13</v>
      </c>
      <c r="I103" s="2"/>
      <c r="J103" s="2"/>
      <c r="K103" s="2"/>
      <c r="L103" s="2"/>
    </row>
    <row r="104" spans="1:12" hidden="1" x14ac:dyDescent="0.25">
      <c r="A104" s="28" t="s">
        <v>660</v>
      </c>
      <c r="B104" s="16">
        <v>44115</v>
      </c>
      <c r="C104" s="30" t="s">
        <v>26</v>
      </c>
      <c r="D104" s="54"/>
      <c r="E104" s="54" t="s">
        <v>13</v>
      </c>
      <c r="F104" s="55" t="s">
        <v>13</v>
      </c>
      <c r="G104" s="55" t="s">
        <v>13</v>
      </c>
      <c r="H104" s="27" t="s">
        <v>13</v>
      </c>
      <c r="I104" s="2"/>
      <c r="J104" s="2">
        <v>4</v>
      </c>
      <c r="K104" s="2">
        <v>3</v>
      </c>
      <c r="L104" s="2"/>
    </row>
    <row r="105" spans="1:12" hidden="1" x14ac:dyDescent="0.25">
      <c r="A105" s="28" t="s">
        <v>662</v>
      </c>
      <c r="B105" s="15">
        <v>44116</v>
      </c>
      <c r="C105" s="31" t="s">
        <v>12</v>
      </c>
      <c r="D105" s="49"/>
      <c r="E105" s="49"/>
      <c r="F105" s="26" t="s">
        <v>652</v>
      </c>
      <c r="G105" s="50"/>
      <c r="H105" s="73"/>
      <c r="I105" s="2"/>
      <c r="J105" s="2"/>
      <c r="K105" s="2"/>
      <c r="L105" s="2"/>
    </row>
    <row r="106" spans="1:12" hidden="1" x14ac:dyDescent="0.25">
      <c r="A106" s="28" t="s">
        <v>662</v>
      </c>
      <c r="B106" s="15">
        <v>44117</v>
      </c>
      <c r="C106" s="31" t="s">
        <v>15</v>
      </c>
      <c r="D106" s="49"/>
      <c r="E106" s="49"/>
      <c r="F106" s="26" t="s">
        <v>652</v>
      </c>
      <c r="G106" s="50"/>
      <c r="H106" s="73"/>
      <c r="I106" s="2"/>
      <c r="J106" s="2"/>
      <c r="K106" s="2"/>
      <c r="L106" s="2"/>
    </row>
    <row r="107" spans="1:12" hidden="1" x14ac:dyDescent="0.25">
      <c r="A107" s="28" t="s">
        <v>662</v>
      </c>
      <c r="B107" s="15">
        <v>44118</v>
      </c>
      <c r="C107" s="31" t="s">
        <v>17</v>
      </c>
      <c r="D107" s="49"/>
      <c r="E107" s="49"/>
      <c r="F107" s="26" t="s">
        <v>652</v>
      </c>
      <c r="G107" s="50"/>
      <c r="H107" s="73"/>
      <c r="I107" s="2"/>
      <c r="J107" s="2"/>
      <c r="K107" s="2"/>
      <c r="L107" s="2"/>
    </row>
    <row r="108" spans="1:12" hidden="1" x14ac:dyDescent="0.25">
      <c r="A108" s="28" t="s">
        <v>662</v>
      </c>
      <c r="B108" s="15">
        <v>44119</v>
      </c>
      <c r="C108" s="27" t="s">
        <v>19</v>
      </c>
      <c r="D108" s="58"/>
      <c r="E108" s="58"/>
      <c r="F108" s="26" t="s">
        <v>652</v>
      </c>
      <c r="G108" s="29" t="s">
        <v>623</v>
      </c>
      <c r="H108" s="161"/>
      <c r="I108" s="2"/>
      <c r="J108" s="2"/>
      <c r="K108" s="2"/>
      <c r="L108" s="2"/>
    </row>
    <row r="109" spans="1:12" hidden="1" x14ac:dyDescent="0.25">
      <c r="A109" s="28" t="s">
        <v>662</v>
      </c>
      <c r="B109" s="56">
        <v>44120</v>
      </c>
      <c r="C109" s="52" t="s">
        <v>22</v>
      </c>
      <c r="D109" s="49"/>
      <c r="E109" s="49"/>
      <c r="F109" s="26" t="s">
        <v>652</v>
      </c>
      <c r="G109" s="50"/>
      <c r="H109" s="73"/>
      <c r="I109" s="2"/>
      <c r="J109" s="2"/>
      <c r="K109" s="2"/>
      <c r="L109" s="2"/>
    </row>
    <row r="110" spans="1:12" hidden="1" x14ac:dyDescent="0.25">
      <c r="A110" s="28" t="s">
        <v>662</v>
      </c>
      <c r="B110" s="57">
        <v>44121</v>
      </c>
      <c r="C110" s="51" t="s">
        <v>24</v>
      </c>
      <c r="D110" s="51"/>
      <c r="E110" s="51" t="s">
        <v>13</v>
      </c>
      <c r="F110" s="52" t="s">
        <v>13</v>
      </c>
      <c r="G110" s="52" t="s">
        <v>13</v>
      </c>
      <c r="H110" s="81" t="s">
        <v>13</v>
      </c>
      <c r="I110" s="2"/>
      <c r="J110" s="2"/>
      <c r="K110" s="2"/>
      <c r="L110" s="2"/>
    </row>
    <row r="111" spans="1:12" hidden="1" x14ac:dyDescent="0.25">
      <c r="A111" s="28" t="s">
        <v>662</v>
      </c>
      <c r="B111" s="57">
        <v>44122</v>
      </c>
      <c r="C111" s="51" t="s">
        <v>26</v>
      </c>
      <c r="D111" s="51"/>
      <c r="E111" s="51" t="s">
        <v>13</v>
      </c>
      <c r="F111" s="52" t="s">
        <v>13</v>
      </c>
      <c r="G111" s="52" t="s">
        <v>13</v>
      </c>
      <c r="H111" s="81" t="s">
        <v>13</v>
      </c>
      <c r="I111" s="2"/>
      <c r="J111" s="2">
        <v>3</v>
      </c>
      <c r="K111" s="2">
        <v>4</v>
      </c>
      <c r="L111" s="2"/>
    </row>
    <row r="112" spans="1:12" hidden="1" x14ac:dyDescent="0.25">
      <c r="A112" s="28" t="s">
        <v>663</v>
      </c>
      <c r="B112" s="56">
        <v>44123</v>
      </c>
      <c r="C112" s="52" t="s">
        <v>12</v>
      </c>
      <c r="D112" s="49"/>
      <c r="E112" s="49"/>
      <c r="F112" s="26" t="s">
        <v>652</v>
      </c>
      <c r="G112" s="50"/>
      <c r="H112" s="73"/>
      <c r="I112" s="2"/>
      <c r="J112" s="2"/>
      <c r="K112" s="2"/>
      <c r="L112" s="2"/>
    </row>
    <row r="113" spans="1:12" hidden="1" x14ac:dyDescent="0.25">
      <c r="A113" s="28" t="s">
        <v>663</v>
      </c>
      <c r="B113" s="56">
        <v>44124</v>
      </c>
      <c r="C113" s="52" t="s">
        <v>15</v>
      </c>
      <c r="D113" s="49"/>
      <c r="E113" s="49"/>
      <c r="F113" s="26" t="s">
        <v>652</v>
      </c>
      <c r="G113" s="50"/>
      <c r="H113" s="73"/>
      <c r="I113" s="2"/>
      <c r="J113" s="2"/>
      <c r="K113" s="2"/>
      <c r="L113" s="2"/>
    </row>
    <row r="114" spans="1:12" hidden="1" x14ac:dyDescent="0.25">
      <c r="A114" s="28" t="s">
        <v>663</v>
      </c>
      <c r="B114" s="56">
        <v>44125</v>
      </c>
      <c r="C114" s="52" t="s">
        <v>17</v>
      </c>
      <c r="D114" s="49"/>
      <c r="E114" s="49"/>
      <c r="F114" s="26" t="s">
        <v>652</v>
      </c>
      <c r="G114" s="50"/>
      <c r="H114" s="73"/>
      <c r="I114" s="2"/>
      <c r="J114" s="2"/>
      <c r="K114" s="2"/>
      <c r="L114" s="2"/>
    </row>
    <row r="115" spans="1:12" hidden="1" x14ac:dyDescent="0.25">
      <c r="A115" s="28" t="s">
        <v>663</v>
      </c>
      <c r="B115" s="56">
        <v>44126</v>
      </c>
      <c r="C115" s="52" t="s">
        <v>19</v>
      </c>
      <c r="D115" s="49"/>
      <c r="E115" s="49"/>
      <c r="F115" s="26" t="s">
        <v>652</v>
      </c>
      <c r="G115" s="50"/>
      <c r="H115" s="73"/>
      <c r="I115" s="2"/>
      <c r="J115" s="2"/>
      <c r="K115" s="2"/>
      <c r="L115" s="2"/>
    </row>
    <row r="116" spans="1:12" hidden="1" x14ac:dyDescent="0.25">
      <c r="A116" s="28" t="s">
        <v>663</v>
      </c>
      <c r="B116" s="56">
        <v>44127</v>
      </c>
      <c r="C116" s="52" t="s">
        <v>22</v>
      </c>
      <c r="D116" s="49"/>
      <c r="E116" s="49"/>
      <c r="F116" s="26" t="s">
        <v>652</v>
      </c>
      <c r="G116" s="50"/>
      <c r="H116" s="73"/>
      <c r="I116" s="2"/>
      <c r="J116" s="2"/>
      <c r="K116" s="2"/>
      <c r="L116" s="2"/>
    </row>
    <row r="117" spans="1:12" hidden="1" x14ac:dyDescent="0.25">
      <c r="A117" s="28" t="s">
        <v>663</v>
      </c>
      <c r="B117" s="57">
        <v>44128</v>
      </c>
      <c r="C117" s="51" t="s">
        <v>24</v>
      </c>
      <c r="D117" s="51"/>
      <c r="E117" s="51" t="s">
        <v>13</v>
      </c>
      <c r="F117" s="52" t="s">
        <v>13</v>
      </c>
      <c r="G117" s="52" t="s">
        <v>664</v>
      </c>
      <c r="H117" s="81" t="s">
        <v>665</v>
      </c>
      <c r="I117" s="2"/>
      <c r="J117" s="2"/>
      <c r="K117" s="2"/>
      <c r="L117" s="2"/>
    </row>
    <row r="118" spans="1:12" hidden="1" x14ac:dyDescent="0.25">
      <c r="A118" s="28" t="s">
        <v>663</v>
      </c>
      <c r="B118" s="57">
        <v>44129</v>
      </c>
      <c r="C118" s="51" t="s">
        <v>26</v>
      </c>
      <c r="D118" s="51"/>
      <c r="E118" s="51" t="s">
        <v>13</v>
      </c>
      <c r="F118" s="52" t="s">
        <v>13</v>
      </c>
      <c r="G118" s="52" t="s">
        <v>13</v>
      </c>
      <c r="H118" s="81" t="s">
        <v>13</v>
      </c>
      <c r="I118" s="2"/>
      <c r="J118" s="2">
        <v>5</v>
      </c>
      <c r="K118" s="2">
        <v>2</v>
      </c>
      <c r="L118" s="2"/>
    </row>
    <row r="119" spans="1:12" hidden="1" x14ac:dyDescent="0.25">
      <c r="A119" s="28" t="s">
        <v>666</v>
      </c>
      <c r="B119" s="57">
        <v>44130</v>
      </c>
      <c r="C119" s="51" t="s">
        <v>12</v>
      </c>
      <c r="D119" s="51"/>
      <c r="E119" s="51"/>
      <c r="F119" s="26"/>
      <c r="G119" s="50" t="s">
        <v>667</v>
      </c>
      <c r="H119" s="73"/>
      <c r="I119" s="2"/>
      <c r="J119" s="2"/>
      <c r="K119" s="2"/>
      <c r="L119" s="2"/>
    </row>
    <row r="120" spans="1:12" hidden="1" x14ac:dyDescent="0.25">
      <c r="A120" s="28" t="s">
        <v>666</v>
      </c>
      <c r="B120" s="63">
        <v>44131</v>
      </c>
      <c r="C120" s="64" t="s">
        <v>15</v>
      </c>
      <c r="D120" s="65"/>
      <c r="E120" s="65"/>
      <c r="F120" s="62" t="s">
        <v>668</v>
      </c>
      <c r="G120" s="50"/>
      <c r="H120" s="73" t="s">
        <v>669</v>
      </c>
      <c r="I120" s="2"/>
      <c r="J120" s="2"/>
      <c r="K120" s="2"/>
      <c r="L120" s="2"/>
    </row>
    <row r="121" spans="1:12" hidden="1" x14ac:dyDescent="0.25">
      <c r="A121" s="28" t="s">
        <v>666</v>
      </c>
      <c r="B121" s="63">
        <v>44132</v>
      </c>
      <c r="C121" s="64" t="s">
        <v>17</v>
      </c>
      <c r="D121" s="65"/>
      <c r="E121" s="65"/>
      <c r="F121" s="62" t="s">
        <v>4</v>
      </c>
      <c r="G121" s="50"/>
      <c r="H121" s="73" t="s">
        <v>669</v>
      </c>
      <c r="I121" s="2"/>
      <c r="J121" s="2"/>
      <c r="K121" s="2"/>
      <c r="L121" s="2"/>
    </row>
    <row r="122" spans="1:12" hidden="1" x14ac:dyDescent="0.25">
      <c r="A122" s="28" t="s">
        <v>666</v>
      </c>
      <c r="B122" s="56">
        <v>44133</v>
      </c>
      <c r="C122" s="52" t="s">
        <v>19</v>
      </c>
      <c r="D122" s="49"/>
      <c r="E122" s="49"/>
      <c r="F122" s="26" t="s">
        <v>652</v>
      </c>
      <c r="G122" s="50"/>
      <c r="H122" s="73"/>
      <c r="I122" s="2"/>
      <c r="J122" s="2"/>
      <c r="K122" s="2"/>
      <c r="L122" s="2"/>
    </row>
    <row r="123" spans="1:12" hidden="1" x14ac:dyDescent="0.25">
      <c r="A123" s="28" t="s">
        <v>666</v>
      </c>
      <c r="B123" s="56">
        <v>44134</v>
      </c>
      <c r="C123" s="52" t="s">
        <v>22</v>
      </c>
      <c r="D123" s="49"/>
      <c r="E123" s="49"/>
      <c r="F123" s="26" t="s">
        <v>652</v>
      </c>
      <c r="G123" s="50"/>
      <c r="H123" s="73"/>
      <c r="I123" s="2"/>
      <c r="J123" s="2"/>
      <c r="K123" s="2"/>
      <c r="L123" s="2"/>
    </row>
    <row r="124" spans="1:12" hidden="1" x14ac:dyDescent="0.25">
      <c r="A124" s="28" t="s">
        <v>666</v>
      </c>
      <c r="B124" s="57">
        <v>44135</v>
      </c>
      <c r="C124" s="51" t="s">
        <v>24</v>
      </c>
      <c r="D124" s="51"/>
      <c r="E124" s="51" t="s">
        <v>13</v>
      </c>
      <c r="F124" s="52" t="s">
        <v>13</v>
      </c>
      <c r="G124" s="52" t="s">
        <v>13</v>
      </c>
      <c r="H124" s="81" t="s">
        <v>13</v>
      </c>
      <c r="I124" s="2"/>
      <c r="J124" s="2"/>
      <c r="K124" s="2"/>
      <c r="L124" s="2"/>
    </row>
    <row r="125" spans="1:12" hidden="1" x14ac:dyDescent="0.25">
      <c r="A125" s="28" t="s">
        <v>666</v>
      </c>
      <c r="B125" s="57">
        <v>44136</v>
      </c>
      <c r="C125" s="51" t="s">
        <v>26</v>
      </c>
      <c r="D125" s="51"/>
      <c r="E125" s="51" t="s">
        <v>13</v>
      </c>
      <c r="F125" s="52" t="s">
        <v>13</v>
      </c>
      <c r="G125" s="52" t="s">
        <v>13</v>
      </c>
      <c r="H125" s="81" t="s">
        <v>13</v>
      </c>
      <c r="I125" s="2"/>
      <c r="J125" s="2">
        <v>3</v>
      </c>
      <c r="K125" s="2">
        <v>4</v>
      </c>
      <c r="L125" s="2"/>
    </row>
    <row r="126" spans="1:12" hidden="1" x14ac:dyDescent="0.25">
      <c r="A126" s="28" t="s">
        <v>670</v>
      </c>
      <c r="B126" s="56">
        <v>44137</v>
      </c>
      <c r="C126" s="52" t="s">
        <v>12</v>
      </c>
      <c r="D126" s="49"/>
      <c r="E126" s="49"/>
      <c r="F126" s="26" t="s">
        <v>652</v>
      </c>
      <c r="G126" s="50"/>
      <c r="H126" s="73"/>
      <c r="I126" s="2"/>
      <c r="J126" s="2"/>
      <c r="K126" s="2"/>
      <c r="L126" s="2"/>
    </row>
    <row r="127" spans="1:12" hidden="1" x14ac:dyDescent="0.25">
      <c r="A127" s="28" t="s">
        <v>670</v>
      </c>
      <c r="B127" s="56">
        <v>44138</v>
      </c>
      <c r="C127" s="52" t="s">
        <v>15</v>
      </c>
      <c r="D127" s="49"/>
      <c r="E127" s="49"/>
      <c r="F127" s="26" t="s">
        <v>652</v>
      </c>
      <c r="G127" s="50"/>
      <c r="H127" s="73"/>
      <c r="I127" s="2"/>
      <c r="J127" s="2"/>
      <c r="K127" s="2"/>
      <c r="L127" s="2"/>
    </row>
    <row r="128" spans="1:12" hidden="1" x14ac:dyDescent="0.25">
      <c r="A128" s="28" t="s">
        <v>670</v>
      </c>
      <c r="B128" s="56">
        <v>44139</v>
      </c>
      <c r="C128" s="52" t="s">
        <v>17</v>
      </c>
      <c r="D128" s="49"/>
      <c r="E128" s="49"/>
      <c r="F128" s="26" t="s">
        <v>652</v>
      </c>
      <c r="G128" s="50"/>
      <c r="H128" s="73"/>
      <c r="I128" s="2"/>
      <c r="J128" s="2"/>
      <c r="K128" s="2"/>
      <c r="L128" s="2"/>
    </row>
    <row r="129" spans="1:12" hidden="1" x14ac:dyDescent="0.25">
      <c r="A129" s="28" t="s">
        <v>670</v>
      </c>
      <c r="B129" s="56">
        <v>44140</v>
      </c>
      <c r="C129" s="52" t="s">
        <v>19</v>
      </c>
      <c r="D129" s="49"/>
      <c r="E129" s="49"/>
      <c r="F129" s="26" t="s">
        <v>652</v>
      </c>
      <c r="G129" s="50"/>
      <c r="H129" s="73"/>
      <c r="I129" s="2"/>
      <c r="J129" s="2"/>
      <c r="K129" s="2"/>
      <c r="L129" s="2"/>
    </row>
    <row r="130" spans="1:12" hidden="1" x14ac:dyDescent="0.25">
      <c r="A130" s="28" t="s">
        <v>670</v>
      </c>
      <c r="B130" s="56">
        <v>44141</v>
      </c>
      <c r="C130" s="52" t="s">
        <v>22</v>
      </c>
      <c r="D130" s="49"/>
      <c r="E130" s="49"/>
      <c r="F130" s="26" t="s">
        <v>652</v>
      </c>
      <c r="G130" s="50"/>
      <c r="H130" s="73"/>
      <c r="I130" s="2"/>
      <c r="J130" s="2"/>
      <c r="K130" s="2"/>
      <c r="L130" s="2"/>
    </row>
    <row r="131" spans="1:12" hidden="1" x14ac:dyDescent="0.25">
      <c r="A131" s="28" t="s">
        <v>670</v>
      </c>
      <c r="B131" s="57">
        <v>44142</v>
      </c>
      <c r="C131" s="51" t="s">
        <v>24</v>
      </c>
      <c r="D131" s="51"/>
      <c r="E131" s="51" t="s">
        <v>13</v>
      </c>
      <c r="F131" s="26"/>
      <c r="G131" s="52" t="s">
        <v>13</v>
      </c>
      <c r="H131" s="81" t="s">
        <v>13</v>
      </c>
      <c r="I131" s="2"/>
      <c r="J131" s="2"/>
      <c r="K131" s="2"/>
      <c r="L131" s="2"/>
    </row>
    <row r="132" spans="1:12" hidden="1" x14ac:dyDescent="0.25">
      <c r="A132" s="28" t="s">
        <v>670</v>
      </c>
      <c r="B132" s="57">
        <v>44143</v>
      </c>
      <c r="C132" s="51" t="s">
        <v>26</v>
      </c>
      <c r="D132" s="51"/>
      <c r="E132" s="51" t="s">
        <v>13</v>
      </c>
      <c r="F132" s="52" t="s">
        <v>13</v>
      </c>
      <c r="G132" s="52" t="s">
        <v>13</v>
      </c>
      <c r="H132" s="81" t="s">
        <v>13</v>
      </c>
      <c r="I132" s="2"/>
      <c r="J132" s="2">
        <v>3</v>
      </c>
      <c r="K132" s="2">
        <v>4</v>
      </c>
      <c r="L132" s="2"/>
    </row>
    <row r="133" spans="1:12" hidden="1" x14ac:dyDescent="0.25">
      <c r="A133" s="28" t="s">
        <v>671</v>
      </c>
      <c r="B133" s="56">
        <v>44144</v>
      </c>
      <c r="C133" s="52" t="s">
        <v>12</v>
      </c>
      <c r="D133" s="49"/>
      <c r="E133" s="49"/>
      <c r="F133" s="26" t="s">
        <v>652</v>
      </c>
      <c r="G133" s="50"/>
      <c r="H133" s="73"/>
      <c r="I133" s="2"/>
      <c r="J133" s="2"/>
      <c r="K133" s="2"/>
      <c r="L133" s="2"/>
    </row>
    <row r="134" spans="1:12" hidden="1" x14ac:dyDescent="0.25">
      <c r="A134" s="28" t="s">
        <v>671</v>
      </c>
      <c r="B134" s="56">
        <v>44145</v>
      </c>
      <c r="C134" s="52" t="s">
        <v>15</v>
      </c>
      <c r="D134" s="49"/>
      <c r="E134" s="49"/>
      <c r="F134" s="26" t="s">
        <v>652</v>
      </c>
      <c r="G134" s="50"/>
      <c r="H134" s="73"/>
      <c r="I134" s="2"/>
      <c r="J134" s="2"/>
      <c r="K134" s="2"/>
      <c r="L134" s="2"/>
    </row>
    <row r="135" spans="1:12" hidden="1" x14ac:dyDescent="0.25">
      <c r="A135" s="28" t="s">
        <v>671</v>
      </c>
      <c r="B135" s="56">
        <v>44146</v>
      </c>
      <c r="C135" s="52" t="s">
        <v>17</v>
      </c>
      <c r="D135" s="49"/>
      <c r="E135" s="49"/>
      <c r="F135" s="26" t="s">
        <v>652</v>
      </c>
      <c r="G135" s="50"/>
      <c r="H135" s="73"/>
      <c r="I135" s="2"/>
      <c r="J135" s="2"/>
      <c r="K135" s="2"/>
      <c r="L135" s="2"/>
    </row>
    <row r="136" spans="1:12" hidden="1" x14ac:dyDescent="0.25">
      <c r="A136" s="28" t="s">
        <v>671</v>
      </c>
      <c r="B136" s="56">
        <v>44147</v>
      </c>
      <c r="C136" s="52" t="s">
        <v>19</v>
      </c>
      <c r="D136" s="49"/>
      <c r="E136" s="49"/>
      <c r="F136" s="26" t="s">
        <v>652</v>
      </c>
      <c r="G136" s="50"/>
      <c r="H136" s="73"/>
      <c r="I136" s="2"/>
      <c r="J136" s="2"/>
      <c r="K136" s="2"/>
      <c r="L136" s="2"/>
    </row>
    <row r="137" spans="1:12" hidden="1" x14ac:dyDescent="0.25">
      <c r="A137" s="28" t="s">
        <v>671</v>
      </c>
      <c r="B137" s="56">
        <v>44148</v>
      </c>
      <c r="C137" s="52" t="s">
        <v>22</v>
      </c>
      <c r="D137" s="49"/>
      <c r="E137" s="49"/>
      <c r="F137" s="26" t="s">
        <v>652</v>
      </c>
      <c r="G137" s="50"/>
      <c r="H137" s="73"/>
      <c r="I137" s="2"/>
      <c r="J137" s="2"/>
      <c r="K137" s="2"/>
      <c r="L137" s="2"/>
    </row>
    <row r="138" spans="1:12" hidden="1" x14ac:dyDescent="0.25">
      <c r="A138" s="28" t="s">
        <v>671</v>
      </c>
      <c r="B138" s="57">
        <v>44149</v>
      </c>
      <c r="C138" s="51" t="s">
        <v>24</v>
      </c>
      <c r="D138" s="51"/>
      <c r="E138" s="51" t="s">
        <v>13</v>
      </c>
      <c r="F138" s="52" t="s">
        <v>13</v>
      </c>
      <c r="G138" s="52" t="s">
        <v>13</v>
      </c>
      <c r="H138" s="81" t="s">
        <v>13</v>
      </c>
      <c r="I138" s="2"/>
      <c r="J138" s="2"/>
      <c r="K138" s="2"/>
      <c r="L138" s="2"/>
    </row>
    <row r="139" spans="1:12" hidden="1" x14ac:dyDescent="0.25">
      <c r="A139" s="28" t="s">
        <v>671</v>
      </c>
      <c r="B139" s="57">
        <v>44150</v>
      </c>
      <c r="C139" s="51" t="s">
        <v>26</v>
      </c>
      <c r="D139" s="51"/>
      <c r="E139" s="51" t="s">
        <v>13</v>
      </c>
      <c r="F139" s="52" t="s">
        <v>13</v>
      </c>
      <c r="G139" s="52" t="s">
        <v>13</v>
      </c>
      <c r="H139" s="81" t="s">
        <v>13</v>
      </c>
      <c r="I139" s="2"/>
      <c r="J139" s="2">
        <v>4</v>
      </c>
      <c r="K139" s="2">
        <v>3</v>
      </c>
      <c r="L139" s="2"/>
    </row>
    <row r="140" spans="1:12" hidden="1" x14ac:dyDescent="0.25">
      <c r="A140" s="28" t="s">
        <v>672</v>
      </c>
      <c r="B140" s="56">
        <v>44151</v>
      </c>
      <c r="C140" s="52" t="s">
        <v>12</v>
      </c>
      <c r="D140" s="49"/>
      <c r="E140" s="49"/>
      <c r="F140" s="26" t="s">
        <v>652</v>
      </c>
      <c r="G140" s="50"/>
      <c r="H140" s="73"/>
      <c r="I140" s="2"/>
      <c r="J140" s="2"/>
      <c r="K140" s="2"/>
      <c r="L140" s="2"/>
    </row>
    <row r="141" spans="1:12" hidden="1" x14ac:dyDescent="0.25">
      <c r="A141" s="28" t="s">
        <v>672</v>
      </c>
      <c r="B141" s="56">
        <v>44152</v>
      </c>
      <c r="C141" s="52" t="s">
        <v>15</v>
      </c>
      <c r="D141" s="49"/>
      <c r="E141" s="49"/>
      <c r="F141" s="26" t="s">
        <v>652</v>
      </c>
      <c r="G141" s="50"/>
      <c r="H141" s="73"/>
      <c r="I141" s="2"/>
      <c r="J141" s="2"/>
      <c r="K141" s="2"/>
      <c r="L141" s="2"/>
    </row>
    <row r="142" spans="1:12" hidden="1" x14ac:dyDescent="0.25">
      <c r="A142" s="28" t="s">
        <v>672</v>
      </c>
      <c r="B142" s="56">
        <v>44153</v>
      </c>
      <c r="C142" s="52" t="s">
        <v>17</v>
      </c>
      <c r="D142" s="49"/>
      <c r="E142" s="49"/>
      <c r="F142" s="26" t="s">
        <v>652</v>
      </c>
      <c r="G142" s="50"/>
      <c r="H142" s="73"/>
      <c r="I142" s="2"/>
      <c r="J142" s="2"/>
      <c r="K142" s="2"/>
      <c r="L142" s="2"/>
    </row>
    <row r="143" spans="1:12" hidden="1" x14ac:dyDescent="0.25">
      <c r="A143" s="28" t="s">
        <v>672</v>
      </c>
      <c r="B143" s="56">
        <v>44154</v>
      </c>
      <c r="C143" s="52" t="s">
        <v>19</v>
      </c>
      <c r="D143" s="49"/>
      <c r="E143" s="49"/>
      <c r="F143" s="26" t="s">
        <v>652</v>
      </c>
      <c r="G143" s="50"/>
      <c r="H143" s="73"/>
      <c r="I143" s="2"/>
      <c r="J143" s="2"/>
      <c r="K143" s="2"/>
      <c r="L143" s="2"/>
    </row>
    <row r="144" spans="1:12" hidden="1" x14ac:dyDescent="0.25">
      <c r="A144" s="28" t="s">
        <v>672</v>
      </c>
      <c r="B144" s="56">
        <v>44155</v>
      </c>
      <c r="C144" s="52" t="s">
        <v>22</v>
      </c>
      <c r="D144" s="49"/>
      <c r="E144" s="49"/>
      <c r="F144" s="26" t="s">
        <v>652</v>
      </c>
      <c r="G144" s="50"/>
      <c r="H144" s="73"/>
      <c r="I144" s="2"/>
      <c r="J144" s="2"/>
      <c r="K144" s="2"/>
      <c r="L144" s="2"/>
    </row>
    <row r="145" spans="1:12" hidden="1" x14ac:dyDescent="0.25">
      <c r="A145" s="28" t="s">
        <v>672</v>
      </c>
      <c r="B145" s="57">
        <v>44156</v>
      </c>
      <c r="C145" s="51" t="s">
        <v>24</v>
      </c>
      <c r="D145" s="51"/>
      <c r="E145" s="51" t="s">
        <v>13</v>
      </c>
      <c r="F145" s="52" t="s">
        <v>13</v>
      </c>
      <c r="G145" s="52" t="s">
        <v>13</v>
      </c>
      <c r="H145" s="81" t="s">
        <v>13</v>
      </c>
      <c r="I145" s="2"/>
      <c r="J145" s="2"/>
      <c r="K145" s="2"/>
      <c r="L145" s="2"/>
    </row>
    <row r="146" spans="1:12" hidden="1" x14ac:dyDescent="0.25">
      <c r="A146" s="28" t="s">
        <v>672</v>
      </c>
      <c r="B146" s="57">
        <v>44157</v>
      </c>
      <c r="C146" s="51" t="s">
        <v>26</v>
      </c>
      <c r="D146" s="51"/>
      <c r="E146" s="51" t="s">
        <v>13</v>
      </c>
      <c r="F146" s="52" t="s">
        <v>13</v>
      </c>
      <c r="G146" s="52" t="s">
        <v>13</v>
      </c>
      <c r="H146" s="81" t="s">
        <v>13</v>
      </c>
      <c r="I146" s="2"/>
      <c r="J146" s="2">
        <v>3</v>
      </c>
      <c r="K146" s="2">
        <v>4</v>
      </c>
      <c r="L146" s="2"/>
    </row>
    <row r="147" spans="1:12" hidden="1" x14ac:dyDescent="0.25">
      <c r="A147" s="28" t="s">
        <v>673</v>
      </c>
      <c r="B147" s="56">
        <v>44158</v>
      </c>
      <c r="C147" s="52" t="s">
        <v>12</v>
      </c>
      <c r="D147" s="49"/>
      <c r="E147" s="49"/>
      <c r="F147" s="26" t="s">
        <v>4</v>
      </c>
      <c r="G147" s="50"/>
      <c r="H147" s="73" t="s">
        <v>674</v>
      </c>
      <c r="I147" s="2"/>
      <c r="J147" s="2"/>
      <c r="K147" s="2"/>
      <c r="L147" s="2"/>
    </row>
    <row r="148" spans="1:12" hidden="1" x14ac:dyDescent="0.25">
      <c r="A148" s="28" t="s">
        <v>673</v>
      </c>
      <c r="B148" s="56">
        <v>44159</v>
      </c>
      <c r="C148" s="52" t="s">
        <v>15</v>
      </c>
      <c r="D148" s="49"/>
      <c r="E148" s="49"/>
      <c r="F148" s="26" t="s">
        <v>4</v>
      </c>
      <c r="G148" s="50"/>
      <c r="H148" s="73"/>
      <c r="I148" s="2"/>
      <c r="J148" s="2"/>
      <c r="K148" s="2"/>
      <c r="L148" s="2"/>
    </row>
    <row r="149" spans="1:12" hidden="1" x14ac:dyDescent="0.25">
      <c r="A149" s="28" t="s">
        <v>673</v>
      </c>
      <c r="B149" s="56">
        <v>44160</v>
      </c>
      <c r="C149" s="52" t="s">
        <v>17</v>
      </c>
      <c r="D149" s="49"/>
      <c r="E149" s="49"/>
      <c r="F149" s="26" t="s">
        <v>652</v>
      </c>
      <c r="G149" s="50"/>
      <c r="H149" s="73"/>
      <c r="I149" s="2"/>
      <c r="J149" s="2"/>
      <c r="K149" s="2"/>
      <c r="L149" s="2"/>
    </row>
    <row r="150" spans="1:12" hidden="1" x14ac:dyDescent="0.25">
      <c r="A150" s="28" t="s">
        <v>673</v>
      </c>
      <c r="B150" s="56">
        <v>44161</v>
      </c>
      <c r="C150" s="52" t="s">
        <v>19</v>
      </c>
      <c r="D150" s="49"/>
      <c r="E150" s="49"/>
      <c r="F150" s="26" t="s">
        <v>652</v>
      </c>
      <c r="G150" s="50"/>
      <c r="H150" s="73"/>
      <c r="I150" s="2"/>
      <c r="J150" s="2"/>
      <c r="K150" s="2"/>
      <c r="L150" s="2"/>
    </row>
    <row r="151" spans="1:12" hidden="1" x14ac:dyDescent="0.25">
      <c r="A151" s="28" t="s">
        <v>673</v>
      </c>
      <c r="B151" s="56">
        <v>44162</v>
      </c>
      <c r="C151" s="52" t="s">
        <v>22</v>
      </c>
      <c r="D151" s="49"/>
      <c r="E151" s="49"/>
      <c r="F151" s="26" t="s">
        <v>4</v>
      </c>
      <c r="G151" s="50"/>
      <c r="H151" s="73" t="s">
        <v>675</v>
      </c>
      <c r="I151" s="2"/>
      <c r="J151" s="2"/>
      <c r="K151" s="2"/>
      <c r="L151" s="2"/>
    </row>
    <row r="152" spans="1:12" hidden="1" x14ac:dyDescent="0.25">
      <c r="A152" s="28" t="s">
        <v>673</v>
      </c>
      <c r="B152" s="57">
        <v>44163</v>
      </c>
      <c r="C152" s="51" t="s">
        <v>24</v>
      </c>
      <c r="D152" s="51"/>
      <c r="E152" s="51" t="s">
        <v>13</v>
      </c>
      <c r="F152" s="52" t="s">
        <v>13</v>
      </c>
      <c r="G152" s="52" t="s">
        <v>13</v>
      </c>
      <c r="H152" s="73" t="s">
        <v>675</v>
      </c>
      <c r="I152" s="2"/>
      <c r="J152" s="2"/>
      <c r="K152" s="2"/>
      <c r="L152" s="2"/>
    </row>
    <row r="153" spans="1:12" hidden="1" x14ac:dyDescent="0.25">
      <c r="A153" s="28" t="s">
        <v>673</v>
      </c>
      <c r="B153" s="57">
        <v>44164</v>
      </c>
      <c r="C153" s="51" t="s">
        <v>26</v>
      </c>
      <c r="D153" s="51"/>
      <c r="E153" s="51" t="s">
        <v>13</v>
      </c>
      <c r="F153" s="52" t="s">
        <v>13</v>
      </c>
      <c r="G153" s="52" t="s">
        <v>13</v>
      </c>
      <c r="H153" s="73" t="s">
        <v>675</v>
      </c>
      <c r="I153" s="2"/>
      <c r="J153" s="2">
        <v>3</v>
      </c>
      <c r="K153" s="2">
        <v>4</v>
      </c>
      <c r="L153" s="2"/>
    </row>
    <row r="154" spans="1:12" hidden="1" x14ac:dyDescent="0.25">
      <c r="A154" s="28" t="s">
        <v>676</v>
      </c>
      <c r="B154" s="56">
        <v>44165</v>
      </c>
      <c r="C154" s="52" t="s">
        <v>12</v>
      </c>
      <c r="D154" s="49"/>
      <c r="E154" s="49"/>
      <c r="F154" s="26"/>
      <c r="G154" s="50"/>
      <c r="H154" s="73" t="s">
        <v>677</v>
      </c>
      <c r="I154" s="2"/>
      <c r="J154" s="2"/>
      <c r="K154" s="2"/>
      <c r="L154" s="2"/>
    </row>
    <row r="155" spans="1:12" hidden="1" x14ac:dyDescent="0.25">
      <c r="A155" s="28" t="s">
        <v>676</v>
      </c>
      <c r="B155" s="56">
        <v>44166</v>
      </c>
      <c r="C155" s="52" t="s">
        <v>15</v>
      </c>
      <c r="D155" s="49"/>
      <c r="E155" s="49"/>
      <c r="F155" s="26"/>
      <c r="G155" s="50"/>
      <c r="H155" s="73" t="s">
        <v>678</v>
      </c>
      <c r="I155" s="2"/>
      <c r="J155" s="2"/>
      <c r="K155" s="2"/>
      <c r="L155" s="2"/>
    </row>
    <row r="156" spans="1:12" hidden="1" x14ac:dyDescent="0.25">
      <c r="A156" s="28" t="s">
        <v>676</v>
      </c>
      <c r="B156" s="56">
        <v>44167</v>
      </c>
      <c r="C156" s="52" t="s">
        <v>17</v>
      </c>
      <c r="D156" s="49"/>
      <c r="E156" s="49"/>
      <c r="F156" s="26"/>
      <c r="G156" s="50"/>
      <c r="H156" s="73"/>
      <c r="I156" s="2"/>
      <c r="J156" s="2"/>
      <c r="K156" s="2"/>
      <c r="L156" s="2"/>
    </row>
    <row r="157" spans="1:12" hidden="1" x14ac:dyDescent="0.25">
      <c r="A157" s="28" t="s">
        <v>676</v>
      </c>
      <c r="B157" s="56">
        <v>44168</v>
      </c>
      <c r="C157" s="52" t="s">
        <v>19</v>
      </c>
      <c r="D157" s="49"/>
      <c r="E157" s="49"/>
      <c r="F157" s="26"/>
      <c r="G157" s="50"/>
      <c r="H157" s="73" t="s">
        <v>675</v>
      </c>
      <c r="I157" s="2"/>
      <c r="J157" s="2"/>
      <c r="K157" s="2"/>
      <c r="L157" s="2"/>
    </row>
    <row r="158" spans="1:12" hidden="1" x14ac:dyDescent="0.25">
      <c r="A158" s="28" t="s">
        <v>676</v>
      </c>
      <c r="B158" s="56">
        <v>44169</v>
      </c>
      <c r="C158" s="52" t="s">
        <v>22</v>
      </c>
      <c r="D158" s="49"/>
      <c r="E158" s="49"/>
      <c r="F158" s="26"/>
      <c r="G158" s="50"/>
      <c r="H158" s="73" t="s">
        <v>675</v>
      </c>
      <c r="I158" s="2"/>
      <c r="J158" s="2"/>
      <c r="K158" s="2"/>
      <c r="L158" s="2"/>
    </row>
    <row r="159" spans="1:12" hidden="1" x14ac:dyDescent="0.25">
      <c r="A159" s="28" t="s">
        <v>676</v>
      </c>
      <c r="B159" s="57">
        <v>44170</v>
      </c>
      <c r="C159" s="51" t="s">
        <v>24</v>
      </c>
      <c r="D159" s="51"/>
      <c r="E159" s="51" t="s">
        <v>13</v>
      </c>
      <c r="F159" s="52" t="s">
        <v>13</v>
      </c>
      <c r="G159" s="52" t="s">
        <v>13</v>
      </c>
      <c r="H159" s="73" t="s">
        <v>675</v>
      </c>
      <c r="I159" s="2"/>
      <c r="J159" s="2"/>
      <c r="K159" s="2"/>
      <c r="L159" s="2"/>
    </row>
    <row r="160" spans="1:12" hidden="1" x14ac:dyDescent="0.25">
      <c r="A160" s="28" t="s">
        <v>676</v>
      </c>
      <c r="B160" s="57">
        <v>44171</v>
      </c>
      <c r="C160" s="51" t="s">
        <v>26</v>
      </c>
      <c r="D160" s="51"/>
      <c r="E160" s="51" t="s">
        <v>13</v>
      </c>
      <c r="F160" s="52" t="s">
        <v>13</v>
      </c>
      <c r="G160" s="52" t="s">
        <v>13</v>
      </c>
      <c r="H160" s="81" t="s">
        <v>13</v>
      </c>
      <c r="I160" s="2"/>
      <c r="J160" s="2">
        <v>3</v>
      </c>
      <c r="K160" s="2">
        <v>4</v>
      </c>
      <c r="L160" s="2"/>
    </row>
    <row r="161" spans="1:12" hidden="1" x14ac:dyDescent="0.25">
      <c r="A161" s="28" t="s">
        <v>679</v>
      </c>
      <c r="B161" s="56">
        <v>44172</v>
      </c>
      <c r="C161" s="52" t="s">
        <v>12</v>
      </c>
      <c r="D161" s="49"/>
      <c r="E161" s="49"/>
      <c r="F161" s="26" t="s">
        <v>652</v>
      </c>
      <c r="G161" s="50"/>
      <c r="H161" s="73"/>
      <c r="I161" s="2"/>
      <c r="J161" s="2"/>
      <c r="K161" s="2"/>
      <c r="L161" s="2"/>
    </row>
    <row r="162" spans="1:12" hidden="1" x14ac:dyDescent="0.25">
      <c r="A162" s="28" t="s">
        <v>679</v>
      </c>
      <c r="B162" s="57">
        <v>44173</v>
      </c>
      <c r="C162" s="51" t="s">
        <v>15</v>
      </c>
      <c r="D162" s="51"/>
      <c r="E162" s="51"/>
      <c r="F162" s="50"/>
      <c r="G162" s="50" t="s">
        <v>680</v>
      </c>
      <c r="H162" s="73"/>
      <c r="I162" s="2"/>
      <c r="J162" s="2"/>
      <c r="K162" s="2"/>
      <c r="L162" s="2"/>
    </row>
    <row r="163" spans="1:12" hidden="1" x14ac:dyDescent="0.25">
      <c r="A163" s="28" t="s">
        <v>679</v>
      </c>
      <c r="B163" s="56">
        <v>44174</v>
      </c>
      <c r="C163" s="52" t="s">
        <v>17</v>
      </c>
      <c r="D163" s="49"/>
      <c r="E163" s="49"/>
      <c r="F163" s="26" t="s">
        <v>652</v>
      </c>
      <c r="G163" s="50"/>
      <c r="H163" s="73"/>
      <c r="I163" s="2"/>
      <c r="J163" s="2"/>
      <c r="K163" s="2"/>
      <c r="L163" s="2"/>
    </row>
    <row r="164" spans="1:12" hidden="1" x14ac:dyDescent="0.25">
      <c r="A164" s="28" t="s">
        <v>679</v>
      </c>
      <c r="B164" s="56">
        <v>44175</v>
      </c>
      <c r="C164" s="52" t="s">
        <v>19</v>
      </c>
      <c r="D164" s="49"/>
      <c r="E164" s="49"/>
      <c r="F164" s="26" t="s">
        <v>652</v>
      </c>
      <c r="G164" s="50"/>
      <c r="H164" s="73"/>
      <c r="I164" s="2"/>
      <c r="J164" s="2"/>
      <c r="K164" s="2"/>
      <c r="L164" s="2"/>
    </row>
    <row r="165" spans="1:12" hidden="1" x14ac:dyDescent="0.25">
      <c r="A165" s="28" t="s">
        <v>679</v>
      </c>
      <c r="B165" s="56">
        <v>44176</v>
      </c>
      <c r="C165" s="52" t="s">
        <v>22</v>
      </c>
      <c r="D165" s="49"/>
      <c r="E165" s="49"/>
      <c r="F165" s="26" t="s">
        <v>652</v>
      </c>
      <c r="G165" s="50"/>
      <c r="H165" s="73"/>
      <c r="I165" s="2"/>
      <c r="J165" s="2"/>
      <c r="K165" s="2"/>
      <c r="L165" s="2"/>
    </row>
    <row r="166" spans="1:12" hidden="1" x14ac:dyDescent="0.25">
      <c r="A166" s="28" t="s">
        <v>679</v>
      </c>
      <c r="B166" s="57">
        <v>44177</v>
      </c>
      <c r="C166" s="51" t="s">
        <v>24</v>
      </c>
      <c r="D166" s="51"/>
      <c r="E166" s="51" t="s">
        <v>13</v>
      </c>
      <c r="F166" s="52" t="s">
        <v>13</v>
      </c>
      <c r="G166" s="52" t="s">
        <v>13</v>
      </c>
      <c r="H166" s="81" t="s">
        <v>13</v>
      </c>
      <c r="I166" s="2"/>
      <c r="J166" s="2"/>
      <c r="K166" s="2"/>
      <c r="L166" s="2"/>
    </row>
    <row r="167" spans="1:12" hidden="1" x14ac:dyDescent="0.25">
      <c r="A167" s="28" t="s">
        <v>679</v>
      </c>
      <c r="B167" s="57">
        <v>44178</v>
      </c>
      <c r="C167" s="51" t="s">
        <v>26</v>
      </c>
      <c r="D167" s="51"/>
      <c r="E167" s="51" t="s">
        <v>13</v>
      </c>
      <c r="F167" s="52" t="s">
        <v>13</v>
      </c>
      <c r="G167" s="52" t="s">
        <v>13</v>
      </c>
      <c r="H167" s="81" t="s">
        <v>13</v>
      </c>
      <c r="I167" s="2"/>
      <c r="J167" s="2">
        <v>4</v>
      </c>
      <c r="K167" s="2">
        <v>3</v>
      </c>
      <c r="L167" s="2"/>
    </row>
    <row r="168" spans="1:12" hidden="1" x14ac:dyDescent="0.25">
      <c r="A168" s="28" t="s">
        <v>681</v>
      </c>
      <c r="B168" s="56">
        <v>44179</v>
      </c>
      <c r="C168" s="52" t="s">
        <v>12</v>
      </c>
      <c r="D168" s="49"/>
      <c r="E168" s="49"/>
      <c r="F168" s="26" t="s">
        <v>652</v>
      </c>
      <c r="G168" s="50"/>
      <c r="H168" s="73"/>
      <c r="I168" s="2"/>
      <c r="J168" s="2"/>
      <c r="K168" s="2"/>
      <c r="L168" s="2"/>
    </row>
    <row r="169" spans="1:12" hidden="1" x14ac:dyDescent="0.25">
      <c r="A169" s="28" t="s">
        <v>681</v>
      </c>
      <c r="B169" s="56">
        <v>44180</v>
      </c>
      <c r="C169" s="52" t="s">
        <v>15</v>
      </c>
      <c r="D169" s="49"/>
      <c r="E169" s="49"/>
      <c r="F169" s="26" t="s">
        <v>652</v>
      </c>
      <c r="G169" s="50"/>
      <c r="H169" s="73"/>
      <c r="I169" s="2"/>
      <c r="J169" s="2"/>
      <c r="K169" s="2"/>
      <c r="L169" s="2"/>
    </row>
    <row r="170" spans="1:12" hidden="1" x14ac:dyDescent="0.25">
      <c r="A170" s="28" t="s">
        <v>681</v>
      </c>
      <c r="B170" s="56">
        <v>44181</v>
      </c>
      <c r="C170" s="52" t="s">
        <v>17</v>
      </c>
      <c r="D170" s="49"/>
      <c r="E170" s="49"/>
      <c r="F170" s="26" t="s">
        <v>652</v>
      </c>
      <c r="G170" s="50"/>
      <c r="H170" s="73"/>
      <c r="I170" s="2"/>
      <c r="J170" s="2"/>
      <c r="K170" s="2"/>
      <c r="L170" s="2"/>
    </row>
    <row r="171" spans="1:12" hidden="1" x14ac:dyDescent="0.25">
      <c r="A171" s="28" t="s">
        <v>681</v>
      </c>
      <c r="B171" s="56">
        <v>44182</v>
      </c>
      <c r="C171" s="52" t="s">
        <v>19</v>
      </c>
      <c r="D171" s="49"/>
      <c r="E171" s="49"/>
      <c r="F171" s="26" t="s">
        <v>652</v>
      </c>
      <c r="G171" s="50"/>
      <c r="H171" s="73" t="s">
        <v>682</v>
      </c>
      <c r="I171" s="2"/>
      <c r="J171" s="2"/>
      <c r="K171" s="2"/>
      <c r="L171" s="2"/>
    </row>
    <row r="172" spans="1:12" hidden="1" x14ac:dyDescent="0.25">
      <c r="A172" s="28" t="s">
        <v>681</v>
      </c>
      <c r="B172" s="56">
        <v>44183</v>
      </c>
      <c r="C172" s="52" t="s">
        <v>22</v>
      </c>
      <c r="D172" s="49"/>
      <c r="E172" s="49"/>
      <c r="F172" s="26" t="s">
        <v>652</v>
      </c>
      <c r="G172" s="50"/>
      <c r="H172" s="73"/>
      <c r="I172" s="2"/>
      <c r="J172" s="2"/>
      <c r="K172" s="2"/>
      <c r="L172" s="2"/>
    </row>
    <row r="173" spans="1:12" hidden="1" x14ac:dyDescent="0.25">
      <c r="A173" s="28" t="s">
        <v>681</v>
      </c>
      <c r="B173" s="57">
        <v>44184</v>
      </c>
      <c r="C173" s="51" t="s">
        <v>24</v>
      </c>
      <c r="D173" s="51"/>
      <c r="E173" s="51" t="s">
        <v>13</v>
      </c>
      <c r="F173" s="52" t="s">
        <v>13</v>
      </c>
      <c r="G173" s="52" t="s">
        <v>13</v>
      </c>
      <c r="H173" s="81" t="s">
        <v>13</v>
      </c>
      <c r="I173" s="2"/>
      <c r="J173" s="2"/>
      <c r="K173" s="2"/>
      <c r="L173" s="2"/>
    </row>
    <row r="174" spans="1:12" hidden="1" x14ac:dyDescent="0.25">
      <c r="A174" s="28" t="s">
        <v>681</v>
      </c>
      <c r="B174" s="57">
        <v>44185</v>
      </c>
      <c r="C174" s="51" t="s">
        <v>26</v>
      </c>
      <c r="D174" s="51"/>
      <c r="E174" s="51" t="s">
        <v>13</v>
      </c>
      <c r="F174" s="52" t="s">
        <v>13</v>
      </c>
      <c r="G174" s="52" t="s">
        <v>13</v>
      </c>
      <c r="H174" s="81" t="s">
        <v>13</v>
      </c>
      <c r="I174" s="2"/>
      <c r="J174" s="2">
        <v>3</v>
      </c>
      <c r="K174" s="2">
        <v>4</v>
      </c>
      <c r="L174" s="2"/>
    </row>
    <row r="175" spans="1:12" hidden="1" x14ac:dyDescent="0.25">
      <c r="A175" s="28" t="s">
        <v>683</v>
      </c>
      <c r="B175" s="56">
        <v>44186</v>
      </c>
      <c r="C175" s="52" t="s">
        <v>12</v>
      </c>
      <c r="D175" s="49"/>
      <c r="E175" s="49"/>
      <c r="F175" s="26" t="s">
        <v>652</v>
      </c>
      <c r="G175" s="50"/>
      <c r="H175" s="73" t="s">
        <v>684</v>
      </c>
      <c r="I175" s="2"/>
      <c r="J175" s="2"/>
      <c r="K175" s="2"/>
      <c r="L175" s="2"/>
    </row>
    <row r="176" spans="1:12" hidden="1" x14ac:dyDescent="0.25">
      <c r="A176" s="28" t="s">
        <v>683</v>
      </c>
      <c r="B176" s="56">
        <v>44187</v>
      </c>
      <c r="C176" s="52" t="s">
        <v>15</v>
      </c>
      <c r="D176" s="49"/>
      <c r="E176" s="49"/>
      <c r="F176" s="26" t="s">
        <v>652</v>
      </c>
      <c r="G176" s="50"/>
      <c r="H176" s="73"/>
      <c r="I176" s="2"/>
      <c r="J176" s="2"/>
      <c r="K176" s="2"/>
      <c r="L176" s="2"/>
    </row>
    <row r="177" spans="1:12" hidden="1" x14ac:dyDescent="0.25">
      <c r="A177" s="28" t="s">
        <v>683</v>
      </c>
      <c r="B177" s="56">
        <v>44188</v>
      </c>
      <c r="C177" s="52" t="s">
        <v>17</v>
      </c>
      <c r="D177" s="49"/>
      <c r="E177" s="49"/>
      <c r="F177" s="26" t="s">
        <v>652</v>
      </c>
      <c r="G177" s="50"/>
      <c r="H177" s="73"/>
      <c r="I177" s="2"/>
      <c r="J177" s="2"/>
      <c r="K177" s="2"/>
      <c r="L177" s="2"/>
    </row>
    <row r="178" spans="1:12" hidden="1" x14ac:dyDescent="0.25">
      <c r="A178" s="28" t="s">
        <v>683</v>
      </c>
      <c r="B178" s="56">
        <v>44189</v>
      </c>
      <c r="C178" s="52" t="s">
        <v>19</v>
      </c>
      <c r="D178" s="49"/>
      <c r="E178" s="49"/>
      <c r="F178" s="62" t="s">
        <v>685</v>
      </c>
      <c r="G178" s="50" t="s">
        <v>686</v>
      </c>
      <c r="H178" s="73" t="s">
        <v>687</v>
      </c>
      <c r="I178" s="2"/>
      <c r="J178" s="2"/>
      <c r="K178" s="2"/>
      <c r="L178" s="2"/>
    </row>
    <row r="179" spans="1:12" hidden="1" x14ac:dyDescent="0.25">
      <c r="A179" s="28" t="s">
        <v>683</v>
      </c>
      <c r="B179" s="57">
        <v>44190</v>
      </c>
      <c r="C179" s="51" t="s">
        <v>22</v>
      </c>
      <c r="D179" s="51"/>
      <c r="E179" s="51"/>
      <c r="F179" s="62" t="s">
        <v>688</v>
      </c>
      <c r="G179" s="50" t="s">
        <v>680</v>
      </c>
      <c r="H179" s="73" t="s">
        <v>687</v>
      </c>
      <c r="I179" s="2"/>
      <c r="J179" s="2"/>
      <c r="K179" s="2"/>
      <c r="L179" s="2"/>
    </row>
    <row r="180" spans="1:12" hidden="1" x14ac:dyDescent="0.25">
      <c r="A180" s="28" t="s">
        <v>683</v>
      </c>
      <c r="B180" s="57">
        <v>44191</v>
      </c>
      <c r="C180" s="51" t="s">
        <v>24</v>
      </c>
      <c r="D180" s="51"/>
      <c r="E180" s="51" t="s">
        <v>13</v>
      </c>
      <c r="F180" s="64" t="s">
        <v>689</v>
      </c>
      <c r="G180" s="52" t="s">
        <v>680</v>
      </c>
      <c r="H180" s="73" t="s">
        <v>687</v>
      </c>
      <c r="I180" s="2"/>
      <c r="J180" s="2"/>
      <c r="K180" s="2"/>
      <c r="L180" s="2"/>
    </row>
    <row r="181" spans="1:12" hidden="1" x14ac:dyDescent="0.25">
      <c r="A181" s="28" t="s">
        <v>683</v>
      </c>
      <c r="B181" s="57">
        <v>44192</v>
      </c>
      <c r="C181" s="51" t="s">
        <v>26</v>
      </c>
      <c r="D181" s="51"/>
      <c r="E181" s="51" t="s">
        <v>13</v>
      </c>
      <c r="F181" s="64" t="s">
        <v>13</v>
      </c>
      <c r="G181" s="52" t="s">
        <v>13</v>
      </c>
      <c r="H181" s="73" t="s">
        <v>687</v>
      </c>
      <c r="I181" s="2"/>
      <c r="J181" s="2">
        <v>5</v>
      </c>
      <c r="K181" s="2">
        <v>2</v>
      </c>
      <c r="L181" s="2"/>
    </row>
    <row r="182" spans="1:12" hidden="1" x14ac:dyDescent="0.25">
      <c r="A182" s="28" t="s">
        <v>690</v>
      </c>
      <c r="B182" s="56">
        <v>44193</v>
      </c>
      <c r="C182" s="52" t="s">
        <v>12</v>
      </c>
      <c r="D182" s="49"/>
      <c r="E182" s="49"/>
      <c r="F182" s="62" t="s">
        <v>689</v>
      </c>
      <c r="G182" s="50"/>
      <c r="H182" s="73" t="s">
        <v>687</v>
      </c>
      <c r="I182" s="2"/>
      <c r="J182" s="2"/>
      <c r="K182" s="2"/>
      <c r="L182" s="2"/>
    </row>
    <row r="183" spans="1:12" hidden="1" x14ac:dyDescent="0.25">
      <c r="A183" s="28" t="s">
        <v>690</v>
      </c>
      <c r="B183" s="56">
        <v>44194</v>
      </c>
      <c r="C183" s="52" t="s">
        <v>15</v>
      </c>
      <c r="D183" s="49"/>
      <c r="E183" s="49"/>
      <c r="F183" s="62" t="s">
        <v>689</v>
      </c>
      <c r="G183" s="50"/>
      <c r="H183" s="73" t="s">
        <v>687</v>
      </c>
      <c r="I183" s="2"/>
      <c r="J183" s="2"/>
      <c r="K183" s="2"/>
      <c r="L183" s="2"/>
    </row>
    <row r="184" spans="1:12" hidden="1" x14ac:dyDescent="0.25">
      <c r="A184" s="28" t="s">
        <v>690</v>
      </c>
      <c r="B184" s="56">
        <v>44195</v>
      </c>
      <c r="C184" s="52" t="s">
        <v>17</v>
      </c>
      <c r="D184" s="49"/>
      <c r="E184" s="49"/>
      <c r="F184" s="62" t="s">
        <v>691</v>
      </c>
      <c r="G184" s="50"/>
      <c r="H184" s="73" t="s">
        <v>687</v>
      </c>
      <c r="I184" s="2"/>
      <c r="J184" s="2"/>
      <c r="K184" s="2"/>
      <c r="L184" s="2"/>
    </row>
    <row r="185" spans="1:12" hidden="1" x14ac:dyDescent="0.25">
      <c r="A185" s="28" t="s">
        <v>690</v>
      </c>
      <c r="B185" s="56">
        <v>44196</v>
      </c>
      <c r="C185" s="52" t="s">
        <v>19</v>
      </c>
      <c r="D185" s="49"/>
      <c r="E185" s="49"/>
      <c r="F185" s="62" t="s">
        <v>691</v>
      </c>
      <c r="G185" s="50" t="s">
        <v>686</v>
      </c>
      <c r="H185" s="73" t="s">
        <v>687</v>
      </c>
      <c r="I185" s="2"/>
      <c r="J185" s="2"/>
      <c r="K185" s="2"/>
      <c r="L185" s="2"/>
    </row>
    <row r="186" spans="1:12" hidden="1" x14ac:dyDescent="0.25">
      <c r="A186" s="28" t="s">
        <v>690</v>
      </c>
      <c r="B186" s="57">
        <v>44197</v>
      </c>
      <c r="C186" s="51" t="s">
        <v>22</v>
      </c>
      <c r="D186" s="51"/>
      <c r="E186" s="51"/>
      <c r="F186" s="62"/>
      <c r="G186" s="50" t="s">
        <v>692</v>
      </c>
      <c r="H186" s="73" t="s">
        <v>687</v>
      </c>
      <c r="I186" s="2"/>
      <c r="J186" s="2"/>
      <c r="K186" s="2"/>
      <c r="L186" s="2"/>
    </row>
    <row r="187" spans="1:12" hidden="1" x14ac:dyDescent="0.25">
      <c r="A187" s="28" t="s">
        <v>690</v>
      </c>
      <c r="B187" s="57">
        <v>44198</v>
      </c>
      <c r="C187" s="51" t="s">
        <v>24</v>
      </c>
      <c r="D187" s="51"/>
      <c r="E187" s="51" t="s">
        <v>13</v>
      </c>
      <c r="F187" s="64" t="s">
        <v>13</v>
      </c>
      <c r="G187" s="52" t="s">
        <v>13</v>
      </c>
      <c r="H187" s="73" t="s">
        <v>687</v>
      </c>
      <c r="I187" s="2"/>
      <c r="J187" s="2"/>
      <c r="K187" s="2"/>
      <c r="L187" s="2"/>
    </row>
    <row r="188" spans="1:12" hidden="1" x14ac:dyDescent="0.25">
      <c r="A188" s="28" t="s">
        <v>690</v>
      </c>
      <c r="B188" s="57">
        <v>44199</v>
      </c>
      <c r="C188" s="51" t="s">
        <v>26</v>
      </c>
      <c r="D188" s="51"/>
      <c r="E188" s="51" t="s">
        <v>13</v>
      </c>
      <c r="F188" s="64" t="s">
        <v>13</v>
      </c>
      <c r="G188" s="50" t="s">
        <v>693</v>
      </c>
      <c r="H188" s="73" t="s">
        <v>687</v>
      </c>
      <c r="I188" s="2"/>
      <c r="J188" s="2">
        <v>4</v>
      </c>
      <c r="K188" s="2">
        <v>3</v>
      </c>
      <c r="L188" s="2"/>
    </row>
    <row r="189" spans="1:12" hidden="1" x14ac:dyDescent="0.25">
      <c r="A189" s="28" t="s">
        <v>694</v>
      </c>
      <c r="B189" s="56">
        <v>44200</v>
      </c>
      <c r="C189" s="52" t="s">
        <v>12</v>
      </c>
      <c r="D189" s="49"/>
      <c r="E189" s="49"/>
      <c r="F189" s="62" t="s">
        <v>695</v>
      </c>
      <c r="G189" s="50" t="s">
        <v>696</v>
      </c>
      <c r="H189" s="73" t="s">
        <v>687</v>
      </c>
      <c r="I189" s="2"/>
      <c r="J189" s="2"/>
      <c r="K189" s="2"/>
      <c r="L189" s="2"/>
    </row>
    <row r="190" spans="1:12" hidden="1" x14ac:dyDescent="0.25">
      <c r="A190" s="28" t="s">
        <v>694</v>
      </c>
      <c r="B190" s="56">
        <v>44201</v>
      </c>
      <c r="C190" s="52" t="s">
        <v>15</v>
      </c>
      <c r="D190" s="49"/>
      <c r="E190" s="49"/>
      <c r="F190" s="62" t="s">
        <v>697</v>
      </c>
      <c r="G190" s="50" t="s">
        <v>693</v>
      </c>
      <c r="H190" s="73" t="s">
        <v>687</v>
      </c>
      <c r="I190" s="2"/>
      <c r="J190" s="2"/>
      <c r="K190" s="2"/>
      <c r="L190" s="2"/>
    </row>
    <row r="191" spans="1:12" hidden="1" x14ac:dyDescent="0.25">
      <c r="A191" s="28" t="s">
        <v>694</v>
      </c>
      <c r="B191" s="57">
        <v>44202</v>
      </c>
      <c r="C191" s="51" t="s">
        <v>17</v>
      </c>
      <c r="D191" s="51"/>
      <c r="E191" s="51"/>
      <c r="F191" s="62"/>
      <c r="G191" s="50" t="s">
        <v>680</v>
      </c>
      <c r="H191" s="73" t="s">
        <v>687</v>
      </c>
      <c r="I191" s="2"/>
      <c r="J191" s="2"/>
      <c r="K191" s="2"/>
      <c r="L191" s="2"/>
    </row>
    <row r="192" spans="1:12" hidden="1" x14ac:dyDescent="0.25">
      <c r="A192" s="28" t="s">
        <v>694</v>
      </c>
      <c r="B192" s="56">
        <v>44203</v>
      </c>
      <c r="C192" s="52" t="s">
        <v>19</v>
      </c>
      <c r="D192" s="49"/>
      <c r="E192" s="49"/>
      <c r="F192" s="26" t="s">
        <v>652</v>
      </c>
      <c r="G192" s="50"/>
      <c r="H192" s="73"/>
      <c r="I192" s="2"/>
      <c r="J192" s="2"/>
      <c r="K192" s="2"/>
      <c r="L192" s="2"/>
    </row>
    <row r="193" spans="1:12" hidden="1" x14ac:dyDescent="0.25">
      <c r="A193" s="28" t="s">
        <v>694</v>
      </c>
      <c r="B193" s="56">
        <v>44204</v>
      </c>
      <c r="C193" s="52" t="s">
        <v>22</v>
      </c>
      <c r="D193" s="49"/>
      <c r="E193" s="49"/>
      <c r="F193" s="26" t="s">
        <v>652</v>
      </c>
      <c r="G193" s="50"/>
      <c r="H193" s="73"/>
      <c r="I193" s="2"/>
      <c r="J193" s="2"/>
      <c r="K193" s="2"/>
      <c r="L193" s="2"/>
    </row>
    <row r="194" spans="1:12" hidden="1" x14ac:dyDescent="0.25">
      <c r="A194" s="28" t="s">
        <v>694</v>
      </c>
      <c r="B194" s="57">
        <v>44205</v>
      </c>
      <c r="C194" s="51" t="s">
        <v>24</v>
      </c>
      <c r="D194" s="51"/>
      <c r="E194" s="51" t="s">
        <v>13</v>
      </c>
      <c r="F194" s="52" t="s">
        <v>13</v>
      </c>
      <c r="G194" s="52" t="s">
        <v>13</v>
      </c>
      <c r="H194" s="81" t="s">
        <v>13</v>
      </c>
      <c r="I194" s="2"/>
      <c r="J194" s="2"/>
      <c r="K194" s="2"/>
      <c r="L194" s="2"/>
    </row>
    <row r="195" spans="1:12" hidden="1" x14ac:dyDescent="0.25">
      <c r="A195" s="28" t="s">
        <v>694</v>
      </c>
      <c r="B195" s="57">
        <v>44206</v>
      </c>
      <c r="C195" s="51" t="s">
        <v>26</v>
      </c>
      <c r="D195" s="51"/>
      <c r="E195" s="51" t="s">
        <v>13</v>
      </c>
      <c r="F195" s="52" t="s">
        <v>13</v>
      </c>
      <c r="G195" s="52" t="s">
        <v>13</v>
      </c>
      <c r="H195" s="81" t="s">
        <v>13</v>
      </c>
      <c r="I195" s="2"/>
      <c r="J195" s="2">
        <v>3</v>
      </c>
      <c r="K195" s="2">
        <v>4</v>
      </c>
      <c r="L195" s="2"/>
    </row>
    <row r="196" spans="1:12" hidden="1" x14ac:dyDescent="0.25">
      <c r="A196" s="28" t="s">
        <v>698</v>
      </c>
      <c r="B196" s="56">
        <v>44207</v>
      </c>
      <c r="C196" s="52" t="s">
        <v>12</v>
      </c>
      <c r="D196" s="49"/>
      <c r="E196" s="49"/>
      <c r="F196" s="26" t="s">
        <v>652</v>
      </c>
      <c r="G196" s="50"/>
      <c r="H196" s="73"/>
      <c r="I196" s="2"/>
      <c r="J196" s="2"/>
      <c r="K196" s="2"/>
      <c r="L196" s="2"/>
    </row>
    <row r="197" spans="1:12" hidden="1" x14ac:dyDescent="0.25">
      <c r="A197" s="28" t="s">
        <v>698</v>
      </c>
      <c r="B197" s="56">
        <v>44208</v>
      </c>
      <c r="C197" s="52" t="s">
        <v>15</v>
      </c>
      <c r="D197" s="49"/>
      <c r="E197" s="49"/>
      <c r="F197" s="26" t="s">
        <v>652</v>
      </c>
      <c r="G197" s="50"/>
      <c r="H197" s="73"/>
      <c r="I197" s="2"/>
      <c r="J197" s="2"/>
      <c r="K197" s="2"/>
      <c r="L197" s="2"/>
    </row>
    <row r="198" spans="1:12" hidden="1" x14ac:dyDescent="0.25">
      <c r="A198" s="28" t="s">
        <v>698</v>
      </c>
      <c r="B198" s="56">
        <v>44209</v>
      </c>
      <c r="C198" s="52" t="s">
        <v>17</v>
      </c>
      <c r="D198" s="49"/>
      <c r="E198" s="49"/>
      <c r="F198" s="26" t="s">
        <v>652</v>
      </c>
      <c r="G198" s="50"/>
      <c r="H198" s="73"/>
      <c r="I198" s="2"/>
      <c r="J198" s="2"/>
      <c r="K198" s="2"/>
      <c r="L198" s="2"/>
    </row>
    <row r="199" spans="1:12" hidden="1" x14ac:dyDescent="0.25">
      <c r="A199" s="28" t="s">
        <v>698</v>
      </c>
      <c r="B199" s="56">
        <v>44210</v>
      </c>
      <c r="C199" s="52" t="s">
        <v>19</v>
      </c>
      <c r="D199" s="49"/>
      <c r="E199" s="49"/>
      <c r="F199" s="26" t="s">
        <v>652</v>
      </c>
      <c r="G199" s="50"/>
      <c r="H199" s="73"/>
      <c r="I199" s="2"/>
      <c r="J199" s="2"/>
      <c r="K199" s="2"/>
      <c r="L199" s="2"/>
    </row>
    <row r="200" spans="1:12" hidden="1" x14ac:dyDescent="0.25">
      <c r="A200" s="28" t="s">
        <v>698</v>
      </c>
      <c r="B200" s="56">
        <v>44211</v>
      </c>
      <c r="C200" s="52" t="s">
        <v>22</v>
      </c>
      <c r="D200" s="49"/>
      <c r="E200" s="49"/>
      <c r="F200" s="26" t="s">
        <v>652</v>
      </c>
      <c r="G200" s="50"/>
      <c r="H200" s="73"/>
      <c r="I200" s="2"/>
      <c r="J200" s="2"/>
      <c r="K200" s="2"/>
      <c r="L200" s="2"/>
    </row>
    <row r="201" spans="1:12" hidden="1" x14ac:dyDescent="0.25">
      <c r="A201" s="28" t="s">
        <v>698</v>
      </c>
      <c r="B201" s="57">
        <v>44212</v>
      </c>
      <c r="C201" s="51" t="s">
        <v>24</v>
      </c>
      <c r="D201" s="51"/>
      <c r="E201" s="51" t="s">
        <v>13</v>
      </c>
      <c r="F201" s="52" t="s">
        <v>699</v>
      </c>
      <c r="G201" s="52" t="s">
        <v>700</v>
      </c>
      <c r="H201" s="81" t="s">
        <v>13</v>
      </c>
      <c r="I201" s="2"/>
      <c r="J201" s="2"/>
      <c r="K201" s="2"/>
      <c r="L201" s="2"/>
    </row>
    <row r="202" spans="1:12" hidden="1" x14ac:dyDescent="0.25">
      <c r="A202" s="28" t="s">
        <v>698</v>
      </c>
      <c r="B202" s="57">
        <v>44213</v>
      </c>
      <c r="C202" s="51" t="s">
        <v>26</v>
      </c>
      <c r="D202" s="51"/>
      <c r="E202" s="51" t="s">
        <v>13</v>
      </c>
      <c r="F202" s="52" t="s">
        <v>13</v>
      </c>
      <c r="G202" s="52" t="s">
        <v>13</v>
      </c>
      <c r="H202" s="81" t="s">
        <v>13</v>
      </c>
      <c r="I202" s="2"/>
      <c r="J202" s="2"/>
      <c r="K202" s="2"/>
      <c r="L202" s="2"/>
    </row>
    <row r="203" spans="1:12" hidden="1" x14ac:dyDescent="0.25">
      <c r="A203" s="28" t="s">
        <v>701</v>
      </c>
      <c r="B203" s="56">
        <v>44214</v>
      </c>
      <c r="C203" s="52" t="s">
        <v>12</v>
      </c>
      <c r="D203" s="49"/>
      <c r="E203" s="49"/>
      <c r="F203" s="26" t="s">
        <v>652</v>
      </c>
      <c r="G203" s="50" t="s">
        <v>702</v>
      </c>
      <c r="H203" s="73"/>
      <c r="I203" s="2"/>
      <c r="J203" s="2">
        <v>4</v>
      </c>
      <c r="K203" s="2">
        <v>3</v>
      </c>
      <c r="L203" s="2"/>
    </row>
    <row r="204" spans="1:12" hidden="1" x14ac:dyDescent="0.25">
      <c r="A204" s="28" t="s">
        <v>701</v>
      </c>
      <c r="B204" s="56">
        <v>44215</v>
      </c>
      <c r="C204" s="52" t="s">
        <v>15</v>
      </c>
      <c r="D204" s="49"/>
      <c r="E204" s="49"/>
      <c r="F204" s="26" t="s">
        <v>652</v>
      </c>
      <c r="G204" s="50" t="s">
        <v>702</v>
      </c>
      <c r="H204" s="73"/>
      <c r="I204" s="2"/>
      <c r="J204" s="2"/>
      <c r="K204" s="2"/>
      <c r="L204" s="2"/>
    </row>
    <row r="205" spans="1:12" hidden="1" x14ac:dyDescent="0.25">
      <c r="A205" s="28" t="s">
        <v>701</v>
      </c>
      <c r="B205" s="56">
        <v>44216</v>
      </c>
      <c r="C205" s="52" t="s">
        <v>17</v>
      </c>
      <c r="D205" s="49"/>
      <c r="E205" s="49"/>
      <c r="F205" s="26" t="s">
        <v>652</v>
      </c>
      <c r="G205" s="50" t="s">
        <v>702</v>
      </c>
      <c r="H205" s="73"/>
      <c r="I205" s="2"/>
      <c r="J205" s="2"/>
      <c r="K205" s="2"/>
      <c r="L205" s="2"/>
    </row>
    <row r="206" spans="1:12" hidden="1" x14ac:dyDescent="0.25">
      <c r="A206" s="28" t="s">
        <v>701</v>
      </c>
      <c r="B206" s="56">
        <v>44217</v>
      </c>
      <c r="C206" s="52" t="s">
        <v>19</v>
      </c>
      <c r="D206" s="49"/>
      <c r="E206" s="49"/>
      <c r="F206" s="26" t="s">
        <v>652</v>
      </c>
      <c r="G206" s="50"/>
      <c r="H206" s="73" t="s">
        <v>703</v>
      </c>
      <c r="I206" s="2"/>
      <c r="J206" s="2"/>
      <c r="K206" s="2"/>
      <c r="L206" s="2"/>
    </row>
    <row r="207" spans="1:12" hidden="1" x14ac:dyDescent="0.25">
      <c r="A207" s="28" t="s">
        <v>701</v>
      </c>
      <c r="B207" s="56">
        <v>44218</v>
      </c>
      <c r="C207" s="52" t="s">
        <v>22</v>
      </c>
      <c r="D207" s="49"/>
      <c r="E207" s="49"/>
      <c r="F207" s="26" t="s">
        <v>652</v>
      </c>
      <c r="G207" s="50"/>
      <c r="H207" s="73"/>
      <c r="I207" s="2"/>
      <c r="J207" s="2"/>
      <c r="K207" s="2"/>
      <c r="L207" s="2"/>
    </row>
    <row r="208" spans="1:12" hidden="1" x14ac:dyDescent="0.25">
      <c r="A208" s="28" t="s">
        <v>701</v>
      </c>
      <c r="B208" s="57">
        <v>44219</v>
      </c>
      <c r="C208" s="51" t="s">
        <v>24</v>
      </c>
      <c r="D208" s="51"/>
      <c r="E208" s="51" t="s">
        <v>13</v>
      </c>
      <c r="F208" s="52" t="s">
        <v>13</v>
      </c>
      <c r="G208" s="52" t="s">
        <v>704</v>
      </c>
      <c r="H208" s="81" t="s">
        <v>13</v>
      </c>
      <c r="I208" s="2"/>
      <c r="J208" s="2"/>
      <c r="K208" s="2"/>
      <c r="L208" s="2"/>
    </row>
    <row r="209" spans="1:19" hidden="1" x14ac:dyDescent="0.25">
      <c r="A209" s="28" t="s">
        <v>701</v>
      </c>
      <c r="B209" s="57">
        <v>44220</v>
      </c>
      <c r="C209" s="51" t="s">
        <v>26</v>
      </c>
      <c r="D209" s="51"/>
      <c r="E209" s="51" t="s">
        <v>13</v>
      </c>
      <c r="F209" s="52"/>
      <c r="G209" s="52" t="s">
        <v>704</v>
      </c>
      <c r="H209" s="81" t="s">
        <v>13</v>
      </c>
      <c r="I209" s="2"/>
      <c r="J209" s="2"/>
      <c r="K209" s="2"/>
      <c r="L209" s="2"/>
    </row>
    <row r="210" spans="1:19" hidden="1" x14ac:dyDescent="0.25">
      <c r="A210" s="28" t="s">
        <v>705</v>
      </c>
      <c r="B210" s="56">
        <v>44221</v>
      </c>
      <c r="C210" s="52" t="s">
        <v>12</v>
      </c>
      <c r="D210" s="49"/>
      <c r="E210" s="49"/>
      <c r="F210" s="26" t="s">
        <v>652</v>
      </c>
      <c r="G210" s="50"/>
      <c r="H210" s="73"/>
      <c r="I210" s="2"/>
      <c r="J210" s="2">
        <v>5</v>
      </c>
      <c r="K210" s="2">
        <v>2</v>
      </c>
      <c r="L210" s="2"/>
    </row>
    <row r="211" spans="1:19" hidden="1" x14ac:dyDescent="0.25">
      <c r="A211" s="28" t="s">
        <v>705</v>
      </c>
      <c r="B211" s="56">
        <v>44222</v>
      </c>
      <c r="C211" s="52" t="s">
        <v>15</v>
      </c>
      <c r="D211" s="49"/>
      <c r="E211" s="49"/>
      <c r="F211" s="26" t="s">
        <v>652</v>
      </c>
      <c r="G211" s="50"/>
      <c r="H211" s="73"/>
      <c r="I211" s="2"/>
      <c r="J211" s="2"/>
      <c r="K211" s="2"/>
      <c r="L211" s="2"/>
    </row>
    <row r="212" spans="1:19" hidden="1" x14ac:dyDescent="0.25">
      <c r="A212" s="28" t="s">
        <v>705</v>
      </c>
      <c r="B212" s="56">
        <v>44223</v>
      </c>
      <c r="C212" s="52" t="s">
        <v>17</v>
      </c>
      <c r="D212" s="49"/>
      <c r="E212" s="49"/>
      <c r="F212" s="26" t="s">
        <v>652</v>
      </c>
      <c r="G212" s="50"/>
      <c r="H212" s="73"/>
      <c r="I212" s="2"/>
      <c r="J212" s="2"/>
      <c r="K212" s="2"/>
      <c r="L212" s="2"/>
    </row>
    <row r="213" spans="1:19" hidden="1" x14ac:dyDescent="0.25">
      <c r="A213" s="28" t="s">
        <v>705</v>
      </c>
      <c r="B213" s="56">
        <v>44224</v>
      </c>
      <c r="C213" s="52" t="s">
        <v>19</v>
      </c>
      <c r="D213" s="49"/>
      <c r="E213" s="49"/>
      <c r="F213" s="52" t="s">
        <v>695</v>
      </c>
      <c r="G213" s="50" t="s">
        <v>706</v>
      </c>
      <c r="H213" s="73"/>
      <c r="I213" s="2"/>
      <c r="J213" s="2"/>
      <c r="K213" s="2"/>
      <c r="L213" s="2"/>
    </row>
    <row r="214" spans="1:19" hidden="1" x14ac:dyDescent="0.25">
      <c r="A214" s="28" t="s">
        <v>705</v>
      </c>
      <c r="B214" s="56">
        <v>44225</v>
      </c>
      <c r="C214" s="52" t="s">
        <v>22</v>
      </c>
      <c r="D214" s="49"/>
      <c r="E214" s="49"/>
      <c r="G214" s="50" t="s">
        <v>628</v>
      </c>
      <c r="H214" s="73"/>
      <c r="I214" s="2"/>
      <c r="J214" s="2"/>
      <c r="K214" s="2"/>
      <c r="L214" s="2"/>
    </row>
    <row r="215" spans="1:19" hidden="1" x14ac:dyDescent="0.25">
      <c r="A215" s="28" t="s">
        <v>705</v>
      </c>
      <c r="B215" s="57">
        <v>44226</v>
      </c>
      <c r="C215" s="51" t="s">
        <v>24</v>
      </c>
      <c r="D215" s="51"/>
      <c r="E215" s="51" t="s">
        <v>13</v>
      </c>
      <c r="F215" s="52" t="s">
        <v>13</v>
      </c>
      <c r="G215" s="52" t="s">
        <v>13</v>
      </c>
      <c r="H215" s="81" t="s">
        <v>13</v>
      </c>
      <c r="I215" s="2"/>
      <c r="J215" s="2"/>
      <c r="K215" s="2"/>
      <c r="L215" s="2"/>
    </row>
    <row r="216" spans="1:19" hidden="1" x14ac:dyDescent="0.25">
      <c r="A216" s="28" t="s">
        <v>705</v>
      </c>
      <c r="B216" s="57">
        <v>44227</v>
      </c>
      <c r="C216" s="51" t="s">
        <v>26</v>
      </c>
      <c r="D216" s="51"/>
      <c r="E216" s="51" t="s">
        <v>13</v>
      </c>
      <c r="F216" s="52" t="s">
        <v>13</v>
      </c>
      <c r="G216" s="52" t="s">
        <v>13</v>
      </c>
      <c r="H216" s="81" t="s">
        <v>13</v>
      </c>
      <c r="I216" s="2"/>
      <c r="J216" s="2">
        <v>4</v>
      </c>
      <c r="K216" s="2">
        <v>3</v>
      </c>
      <c r="L216" s="2"/>
    </row>
    <row r="217" spans="1:19" hidden="1" x14ac:dyDescent="0.25">
      <c r="A217" s="28" t="s">
        <v>707</v>
      </c>
      <c r="B217" s="56">
        <v>44228</v>
      </c>
      <c r="C217" s="52" t="s">
        <v>12</v>
      </c>
      <c r="D217" s="49"/>
      <c r="E217" s="49"/>
      <c r="F217" s="26" t="s">
        <v>652</v>
      </c>
      <c r="G217" s="50"/>
      <c r="H217" s="73" t="s">
        <v>708</v>
      </c>
      <c r="I217" s="2"/>
      <c r="J217" s="2"/>
      <c r="K217" s="2"/>
      <c r="L217" s="2"/>
      <c r="S217" s="66">
        <v>44228</v>
      </c>
    </row>
    <row r="218" spans="1:19" hidden="1" x14ac:dyDescent="0.25">
      <c r="A218" s="28" t="s">
        <v>707</v>
      </c>
      <c r="B218" s="56">
        <v>44229</v>
      </c>
      <c r="C218" s="52" t="s">
        <v>15</v>
      </c>
      <c r="D218" s="49"/>
      <c r="E218" s="49"/>
      <c r="F218" s="26" t="s">
        <v>652</v>
      </c>
      <c r="G218" s="50"/>
      <c r="H218" s="73"/>
      <c r="I218" s="2"/>
      <c r="J218" s="2"/>
      <c r="K218" s="2"/>
      <c r="L218" s="2"/>
    </row>
    <row r="219" spans="1:19" hidden="1" x14ac:dyDescent="0.25">
      <c r="A219" s="28" t="s">
        <v>707</v>
      </c>
      <c r="B219" s="56">
        <v>44230</v>
      </c>
      <c r="C219" s="52" t="s">
        <v>17</v>
      </c>
      <c r="D219" s="49"/>
      <c r="E219" s="49"/>
      <c r="F219" s="26" t="s">
        <v>652</v>
      </c>
      <c r="G219" s="50"/>
      <c r="H219" s="73"/>
      <c r="I219" s="2"/>
      <c r="J219" s="2"/>
      <c r="K219" s="2"/>
      <c r="L219" s="2"/>
    </row>
    <row r="220" spans="1:19" hidden="1" x14ac:dyDescent="0.25">
      <c r="A220" s="28" t="s">
        <v>707</v>
      </c>
      <c r="B220" s="56">
        <v>44231</v>
      </c>
      <c r="C220" s="52" t="s">
        <v>19</v>
      </c>
      <c r="D220" s="49"/>
      <c r="E220" s="49"/>
      <c r="F220" s="26" t="s">
        <v>652</v>
      </c>
      <c r="G220" s="50"/>
      <c r="H220" s="73"/>
      <c r="I220" s="2"/>
      <c r="J220" s="2"/>
      <c r="K220" s="2"/>
      <c r="L220" s="2"/>
    </row>
    <row r="221" spans="1:19" hidden="1" x14ac:dyDescent="0.25">
      <c r="A221" s="28" t="s">
        <v>707</v>
      </c>
      <c r="B221" s="56">
        <v>44232</v>
      </c>
      <c r="C221" s="52" t="s">
        <v>22</v>
      </c>
      <c r="D221" s="49"/>
      <c r="E221" s="49"/>
      <c r="F221" s="26" t="s">
        <v>652</v>
      </c>
      <c r="G221" s="50"/>
      <c r="H221" s="73"/>
      <c r="I221" s="2"/>
      <c r="J221" s="2"/>
      <c r="K221" s="2"/>
      <c r="L221" s="2"/>
    </row>
    <row r="222" spans="1:19" hidden="1" x14ac:dyDescent="0.25">
      <c r="A222" s="28" t="s">
        <v>707</v>
      </c>
      <c r="B222" s="57">
        <v>44233</v>
      </c>
      <c r="C222" s="51" t="s">
        <v>24</v>
      </c>
      <c r="D222" s="51"/>
      <c r="E222" s="51" t="s">
        <v>13</v>
      </c>
      <c r="F222" s="52" t="s">
        <v>13</v>
      </c>
      <c r="G222" s="52" t="s">
        <v>13</v>
      </c>
      <c r="H222" s="81" t="s">
        <v>13</v>
      </c>
      <c r="I222" s="2"/>
      <c r="J222" s="2"/>
      <c r="K222" s="2"/>
      <c r="L222" s="2"/>
    </row>
    <row r="223" spans="1:19" hidden="1" x14ac:dyDescent="0.25">
      <c r="A223" s="28" t="s">
        <v>707</v>
      </c>
      <c r="B223" s="57">
        <v>44234</v>
      </c>
      <c r="C223" s="51" t="s">
        <v>26</v>
      </c>
      <c r="D223" s="51"/>
      <c r="E223" s="51" t="s">
        <v>13</v>
      </c>
      <c r="F223" s="52" t="s">
        <v>13</v>
      </c>
      <c r="G223" s="52" t="s">
        <v>13</v>
      </c>
      <c r="H223" s="81" t="s">
        <v>13</v>
      </c>
      <c r="I223" s="2"/>
      <c r="J223" s="2">
        <v>3</v>
      </c>
      <c r="K223" s="2">
        <v>4</v>
      </c>
      <c r="L223" s="2"/>
    </row>
    <row r="224" spans="1:19" hidden="1" x14ac:dyDescent="0.25">
      <c r="A224" s="28" t="s">
        <v>709</v>
      </c>
      <c r="B224" s="56">
        <v>44235</v>
      </c>
      <c r="C224" s="52" t="s">
        <v>12</v>
      </c>
      <c r="D224" s="49"/>
      <c r="E224" s="49"/>
      <c r="F224" s="26" t="s">
        <v>652</v>
      </c>
      <c r="G224" s="50"/>
      <c r="H224" s="73"/>
      <c r="I224" s="2"/>
      <c r="J224" s="2"/>
      <c r="K224" s="2"/>
      <c r="L224" s="2"/>
    </row>
    <row r="225" spans="1:12" hidden="1" x14ac:dyDescent="0.25">
      <c r="A225" s="28" t="s">
        <v>709</v>
      </c>
      <c r="B225" s="56">
        <v>44236</v>
      </c>
      <c r="C225" s="52" t="s">
        <v>15</v>
      </c>
      <c r="D225" s="49"/>
      <c r="E225" s="49"/>
      <c r="F225" s="26" t="s">
        <v>652</v>
      </c>
      <c r="G225" s="50"/>
      <c r="H225" s="73"/>
      <c r="I225" s="2"/>
      <c r="J225" s="2"/>
      <c r="K225" s="2"/>
      <c r="L225" s="2"/>
    </row>
    <row r="226" spans="1:12" hidden="1" x14ac:dyDescent="0.25">
      <c r="A226" s="28" t="s">
        <v>709</v>
      </c>
      <c r="B226" s="56">
        <v>44237</v>
      </c>
      <c r="C226" s="52" t="s">
        <v>17</v>
      </c>
      <c r="D226" s="49"/>
      <c r="E226" s="49"/>
      <c r="F226" s="26" t="s">
        <v>652</v>
      </c>
      <c r="G226" s="50"/>
      <c r="H226" s="73"/>
      <c r="I226" s="2"/>
      <c r="J226" s="2"/>
      <c r="K226" s="2"/>
      <c r="L226" s="2"/>
    </row>
    <row r="227" spans="1:12" hidden="1" x14ac:dyDescent="0.25">
      <c r="A227" s="28" t="s">
        <v>709</v>
      </c>
      <c r="B227" s="56">
        <v>44238</v>
      </c>
      <c r="C227" s="52" t="s">
        <v>19</v>
      </c>
      <c r="D227" s="49"/>
      <c r="E227" s="49"/>
      <c r="F227" s="26" t="s">
        <v>652</v>
      </c>
      <c r="G227" s="50"/>
      <c r="H227" s="73"/>
      <c r="I227" s="2"/>
      <c r="J227" s="2"/>
      <c r="K227" s="2"/>
      <c r="L227" s="2"/>
    </row>
    <row r="228" spans="1:12" hidden="1" x14ac:dyDescent="0.25">
      <c r="A228" s="28" t="s">
        <v>709</v>
      </c>
      <c r="B228" s="56">
        <v>44239</v>
      </c>
      <c r="C228" s="52" t="s">
        <v>22</v>
      </c>
      <c r="D228" s="49"/>
      <c r="E228" s="49"/>
      <c r="F228" s="26" t="s">
        <v>652</v>
      </c>
      <c r="G228" s="50"/>
      <c r="H228" s="73"/>
      <c r="I228" s="2"/>
      <c r="J228" s="2"/>
      <c r="K228" s="2"/>
      <c r="L228" s="2"/>
    </row>
    <row r="229" spans="1:12" hidden="1" x14ac:dyDescent="0.25">
      <c r="A229" s="28" t="s">
        <v>709</v>
      </c>
      <c r="B229" s="57">
        <v>44240</v>
      </c>
      <c r="C229" s="51" t="s">
        <v>24</v>
      </c>
      <c r="D229" s="51"/>
      <c r="E229" s="51" t="s">
        <v>13</v>
      </c>
      <c r="F229" s="52" t="s">
        <v>13</v>
      </c>
      <c r="G229" s="52" t="s">
        <v>13</v>
      </c>
      <c r="H229" s="81" t="s">
        <v>13</v>
      </c>
      <c r="I229" s="2"/>
      <c r="J229" s="2"/>
      <c r="K229" s="2"/>
      <c r="L229" s="2"/>
    </row>
    <row r="230" spans="1:12" hidden="1" x14ac:dyDescent="0.25">
      <c r="A230" s="28" t="s">
        <v>709</v>
      </c>
      <c r="B230" s="57">
        <v>44241</v>
      </c>
      <c r="C230" s="51" t="s">
        <v>26</v>
      </c>
      <c r="D230" s="51"/>
      <c r="E230" s="51" t="s">
        <v>13</v>
      </c>
      <c r="F230" s="52" t="s">
        <v>13</v>
      </c>
      <c r="G230" s="52"/>
      <c r="H230" s="162" t="s">
        <v>710</v>
      </c>
      <c r="I230" s="2"/>
      <c r="J230" s="2">
        <v>4</v>
      </c>
      <c r="K230" s="2">
        <v>3</v>
      </c>
      <c r="L230" s="2"/>
    </row>
    <row r="231" spans="1:12" hidden="1" x14ac:dyDescent="0.25">
      <c r="A231" s="28" t="s">
        <v>711</v>
      </c>
      <c r="B231" s="56">
        <v>44242</v>
      </c>
      <c r="C231" s="52" t="s">
        <v>12</v>
      </c>
      <c r="D231" s="49"/>
      <c r="E231" s="49"/>
      <c r="F231" s="26" t="s">
        <v>652</v>
      </c>
      <c r="G231" s="50"/>
      <c r="H231" s="73"/>
      <c r="I231" s="2"/>
      <c r="J231" s="2"/>
      <c r="K231" s="2"/>
      <c r="L231" s="2"/>
    </row>
    <row r="232" spans="1:12" hidden="1" x14ac:dyDescent="0.25">
      <c r="A232" s="28" t="s">
        <v>711</v>
      </c>
      <c r="B232" s="56">
        <v>44243</v>
      </c>
      <c r="C232" s="52" t="s">
        <v>15</v>
      </c>
      <c r="D232" s="49"/>
      <c r="E232" s="49"/>
      <c r="F232" s="26" t="s">
        <v>652</v>
      </c>
      <c r="G232" s="50" t="s">
        <v>712</v>
      </c>
      <c r="H232" s="73"/>
      <c r="I232" s="2"/>
      <c r="J232" s="2"/>
      <c r="K232" s="2"/>
      <c r="L232" s="2"/>
    </row>
    <row r="233" spans="1:12" hidden="1" x14ac:dyDescent="0.25">
      <c r="A233" s="28" t="s">
        <v>711</v>
      </c>
      <c r="B233" s="56">
        <v>44244</v>
      </c>
      <c r="C233" s="52" t="s">
        <v>17</v>
      </c>
      <c r="D233" s="49"/>
      <c r="E233" s="49"/>
      <c r="F233" s="26" t="s">
        <v>652</v>
      </c>
      <c r="G233" s="50"/>
      <c r="H233" s="73"/>
      <c r="I233" s="2"/>
      <c r="J233" s="2"/>
      <c r="K233" s="2"/>
      <c r="L233" s="2"/>
    </row>
    <row r="234" spans="1:12" hidden="1" x14ac:dyDescent="0.25">
      <c r="A234" s="28" t="s">
        <v>711</v>
      </c>
      <c r="B234" s="56">
        <v>44245</v>
      </c>
      <c r="C234" s="52" t="s">
        <v>19</v>
      </c>
      <c r="D234" s="49"/>
      <c r="E234" s="49"/>
      <c r="F234" s="26" t="s">
        <v>652</v>
      </c>
      <c r="G234" s="50" t="s">
        <v>713</v>
      </c>
      <c r="H234" s="73"/>
      <c r="I234" s="2"/>
      <c r="J234" s="2"/>
      <c r="K234" s="2"/>
      <c r="L234" s="2"/>
    </row>
    <row r="235" spans="1:12" hidden="1" x14ac:dyDescent="0.25">
      <c r="A235" s="28" t="s">
        <v>711</v>
      </c>
      <c r="B235" s="56">
        <v>44246</v>
      </c>
      <c r="C235" s="52" t="s">
        <v>22</v>
      </c>
      <c r="D235" s="49"/>
      <c r="E235" s="49"/>
      <c r="F235" s="26" t="s">
        <v>652</v>
      </c>
      <c r="G235" s="50"/>
      <c r="H235" s="73"/>
      <c r="I235" s="2"/>
      <c r="J235" s="2"/>
      <c r="K235" s="2"/>
      <c r="L235" s="2"/>
    </row>
    <row r="236" spans="1:12" hidden="1" x14ac:dyDescent="0.25">
      <c r="A236" s="28" t="s">
        <v>711</v>
      </c>
      <c r="B236" s="57">
        <v>44247</v>
      </c>
      <c r="C236" s="51" t="s">
        <v>24</v>
      </c>
      <c r="D236" s="51"/>
      <c r="E236" s="51" t="s">
        <v>13</v>
      </c>
      <c r="F236" s="52" t="s">
        <v>13</v>
      </c>
      <c r="G236" s="52" t="s">
        <v>13</v>
      </c>
      <c r="H236" s="81" t="s">
        <v>13</v>
      </c>
      <c r="I236" s="2"/>
      <c r="J236" s="2"/>
      <c r="K236" s="2"/>
      <c r="L236" s="2"/>
    </row>
    <row r="237" spans="1:12" hidden="1" x14ac:dyDescent="0.25">
      <c r="A237" s="28" t="s">
        <v>711</v>
      </c>
      <c r="B237" s="57">
        <v>44248</v>
      </c>
      <c r="C237" s="51" t="s">
        <v>26</v>
      </c>
      <c r="D237" s="51"/>
      <c r="E237" s="51" t="s">
        <v>13</v>
      </c>
      <c r="F237" s="52" t="s">
        <v>714</v>
      </c>
      <c r="G237" s="52" t="s">
        <v>13</v>
      </c>
      <c r="H237" s="81" t="s">
        <v>13</v>
      </c>
      <c r="I237" s="2"/>
      <c r="J237" s="2">
        <v>4</v>
      </c>
      <c r="K237" s="2">
        <v>3</v>
      </c>
      <c r="L237" s="2"/>
    </row>
    <row r="238" spans="1:12" hidden="1" x14ac:dyDescent="0.25">
      <c r="A238" s="28" t="s">
        <v>715</v>
      </c>
      <c r="B238" s="56">
        <v>44249</v>
      </c>
      <c r="C238" s="52" t="s">
        <v>12</v>
      </c>
      <c r="D238" s="49"/>
      <c r="E238" s="49"/>
      <c r="F238" s="50"/>
      <c r="G238" s="50"/>
      <c r="H238" s="73" t="s">
        <v>703</v>
      </c>
      <c r="I238" s="2"/>
      <c r="J238" s="2"/>
      <c r="K238" s="2"/>
      <c r="L238" s="2"/>
    </row>
    <row r="239" spans="1:12" hidden="1" x14ac:dyDescent="0.25">
      <c r="A239" s="28" t="s">
        <v>715</v>
      </c>
      <c r="B239" s="56">
        <v>44250</v>
      </c>
      <c r="C239" s="52" t="s">
        <v>15</v>
      </c>
      <c r="D239" s="49"/>
      <c r="E239" s="49"/>
      <c r="F239" s="50"/>
      <c r="G239" s="50"/>
      <c r="H239" s="73"/>
      <c r="I239" s="2"/>
      <c r="J239" s="2"/>
      <c r="K239" s="2"/>
      <c r="L239" s="2"/>
    </row>
    <row r="240" spans="1:12" hidden="1" x14ac:dyDescent="0.25">
      <c r="A240" s="28" t="s">
        <v>715</v>
      </c>
      <c r="B240" s="56">
        <v>44251</v>
      </c>
      <c r="C240" s="52" t="s">
        <v>17</v>
      </c>
      <c r="D240" s="49"/>
      <c r="E240" s="49"/>
      <c r="F240" s="50"/>
      <c r="G240" s="50"/>
      <c r="H240" s="73"/>
      <c r="I240" s="2"/>
      <c r="J240" s="2"/>
      <c r="K240" s="2"/>
      <c r="L240" s="2"/>
    </row>
    <row r="241" spans="1:12" hidden="1" x14ac:dyDescent="0.25">
      <c r="A241" s="28" t="s">
        <v>715</v>
      </c>
      <c r="B241" s="56">
        <v>44252</v>
      </c>
      <c r="C241" s="52" t="s">
        <v>19</v>
      </c>
      <c r="D241" s="49"/>
      <c r="E241" s="49"/>
      <c r="F241" s="50"/>
      <c r="G241" s="50"/>
      <c r="H241" s="73"/>
      <c r="I241" s="2"/>
      <c r="J241" s="2"/>
      <c r="K241" s="2"/>
      <c r="L241" s="2"/>
    </row>
    <row r="242" spans="1:12" hidden="1" x14ac:dyDescent="0.25">
      <c r="A242" s="28" t="s">
        <v>715</v>
      </c>
      <c r="B242" s="56">
        <v>44253</v>
      </c>
      <c r="C242" s="52" t="s">
        <v>22</v>
      </c>
      <c r="D242" s="49"/>
      <c r="E242" s="49"/>
      <c r="F242" s="50"/>
      <c r="G242" s="50"/>
      <c r="H242" s="73" t="s">
        <v>716</v>
      </c>
      <c r="I242" s="2"/>
      <c r="J242" s="2"/>
      <c r="K242" s="2"/>
      <c r="L242" s="2"/>
    </row>
    <row r="243" spans="1:12" hidden="1" x14ac:dyDescent="0.25">
      <c r="A243" s="28" t="s">
        <v>715</v>
      </c>
      <c r="B243" s="57">
        <v>44254</v>
      </c>
      <c r="C243" s="51" t="s">
        <v>24</v>
      </c>
      <c r="D243" s="51"/>
      <c r="E243" s="51" t="s">
        <v>13</v>
      </c>
      <c r="F243" s="52" t="s">
        <v>13</v>
      </c>
      <c r="G243" s="52" t="s">
        <v>13</v>
      </c>
      <c r="H243" s="81" t="s">
        <v>716</v>
      </c>
      <c r="I243" s="2"/>
      <c r="J243" s="2"/>
      <c r="K243" s="2"/>
      <c r="L243" s="2"/>
    </row>
    <row r="244" spans="1:12" hidden="1" x14ac:dyDescent="0.25">
      <c r="A244" s="28" t="s">
        <v>715</v>
      </c>
      <c r="B244" s="57">
        <v>44255</v>
      </c>
      <c r="C244" s="51" t="s">
        <v>26</v>
      </c>
      <c r="D244" s="51"/>
      <c r="E244" s="51" t="s">
        <v>13</v>
      </c>
      <c r="F244" s="52" t="s">
        <v>13</v>
      </c>
      <c r="G244" s="52" t="s">
        <v>13</v>
      </c>
      <c r="H244" s="81" t="s">
        <v>716</v>
      </c>
      <c r="I244" s="2"/>
      <c r="J244" s="2">
        <v>4</v>
      </c>
      <c r="K244" s="2">
        <v>3</v>
      </c>
      <c r="L244" s="2"/>
    </row>
    <row r="245" spans="1:12" hidden="1" x14ac:dyDescent="0.25">
      <c r="A245" s="28" t="s">
        <v>717</v>
      </c>
      <c r="B245" s="56">
        <v>44256</v>
      </c>
      <c r="C245" s="52" t="s">
        <v>12</v>
      </c>
      <c r="D245" s="49"/>
      <c r="E245" s="49"/>
      <c r="F245" s="50"/>
      <c r="G245" s="50"/>
      <c r="H245" s="73" t="s">
        <v>708</v>
      </c>
      <c r="I245" s="2"/>
      <c r="J245" s="2"/>
      <c r="K245" s="2"/>
      <c r="L245" s="2"/>
    </row>
    <row r="246" spans="1:12" hidden="1" x14ac:dyDescent="0.25">
      <c r="A246" s="28" t="s">
        <v>717</v>
      </c>
      <c r="B246" s="56">
        <v>44257</v>
      </c>
      <c r="C246" s="52" t="s">
        <v>15</v>
      </c>
      <c r="D246" s="49"/>
      <c r="E246" s="49"/>
      <c r="F246" s="50"/>
      <c r="G246" s="50"/>
      <c r="H246" s="73"/>
      <c r="I246" s="2"/>
      <c r="J246" s="2"/>
      <c r="K246" s="2"/>
      <c r="L246" s="2"/>
    </row>
    <row r="247" spans="1:12" hidden="1" x14ac:dyDescent="0.25">
      <c r="A247" s="28" t="s">
        <v>717</v>
      </c>
      <c r="B247" s="56">
        <v>44258</v>
      </c>
      <c r="C247" s="52" t="s">
        <v>17</v>
      </c>
      <c r="D247" s="49"/>
      <c r="E247" s="49"/>
      <c r="F247" s="50"/>
      <c r="G247" s="50"/>
      <c r="H247" s="73"/>
      <c r="I247" s="2"/>
      <c r="J247" s="2"/>
      <c r="K247" s="2"/>
      <c r="L247" s="2"/>
    </row>
    <row r="248" spans="1:12" hidden="1" x14ac:dyDescent="0.25">
      <c r="A248" s="28" t="s">
        <v>717</v>
      </c>
      <c r="B248" s="56">
        <v>44259</v>
      </c>
      <c r="C248" s="52" t="s">
        <v>19</v>
      </c>
      <c r="D248" s="49"/>
      <c r="E248" s="49"/>
      <c r="F248" s="50"/>
      <c r="G248" s="50"/>
      <c r="H248" s="73"/>
      <c r="I248" s="2"/>
      <c r="J248" s="2"/>
      <c r="K248" s="2"/>
      <c r="L248" s="2"/>
    </row>
    <row r="249" spans="1:12" hidden="1" x14ac:dyDescent="0.25">
      <c r="A249" s="28" t="s">
        <v>717</v>
      </c>
      <c r="B249" s="56">
        <v>44260</v>
      </c>
      <c r="C249" s="52" t="s">
        <v>22</v>
      </c>
      <c r="D249" s="49"/>
      <c r="E249" s="49"/>
      <c r="F249" s="50"/>
      <c r="G249" s="50"/>
      <c r="H249" s="73"/>
      <c r="I249" s="2"/>
      <c r="J249" s="2"/>
      <c r="K249" s="2"/>
      <c r="L249" s="2"/>
    </row>
    <row r="250" spans="1:12" hidden="1" x14ac:dyDescent="0.25">
      <c r="A250" s="28" t="s">
        <v>717</v>
      </c>
      <c r="B250" s="57">
        <v>44261</v>
      </c>
      <c r="C250" s="51" t="s">
        <v>24</v>
      </c>
      <c r="D250" s="51"/>
      <c r="E250" s="51" t="s">
        <v>13</v>
      </c>
      <c r="F250" s="52" t="s">
        <v>718</v>
      </c>
      <c r="G250" s="52" t="s">
        <v>13</v>
      </c>
      <c r="H250" s="81" t="s">
        <v>719</v>
      </c>
      <c r="I250" s="2"/>
      <c r="J250" s="2"/>
      <c r="K250" s="2"/>
      <c r="L250" s="2"/>
    </row>
    <row r="251" spans="1:12" hidden="1" x14ac:dyDescent="0.25">
      <c r="A251" s="28" t="s">
        <v>717</v>
      </c>
      <c r="B251" s="57">
        <v>44262</v>
      </c>
      <c r="C251" s="51" t="s">
        <v>26</v>
      </c>
      <c r="D251" s="51"/>
      <c r="E251" s="51" t="s">
        <v>13</v>
      </c>
      <c r="F251" s="52" t="s">
        <v>718</v>
      </c>
      <c r="G251" s="52" t="s">
        <v>13</v>
      </c>
      <c r="H251" s="81" t="s">
        <v>13</v>
      </c>
      <c r="I251" s="2"/>
      <c r="J251" s="2">
        <v>3</v>
      </c>
      <c r="K251" s="2">
        <v>4</v>
      </c>
      <c r="L251" s="2"/>
    </row>
    <row r="252" spans="1:12" hidden="1" x14ac:dyDescent="0.25">
      <c r="A252" s="28" t="s">
        <v>720</v>
      </c>
      <c r="B252" s="56">
        <v>44263</v>
      </c>
      <c r="C252" s="52" t="s">
        <v>12</v>
      </c>
      <c r="D252" s="49"/>
      <c r="E252" s="49"/>
      <c r="F252" s="50"/>
      <c r="G252" s="50"/>
      <c r="H252" s="73"/>
      <c r="I252" s="2"/>
      <c r="J252" s="2"/>
      <c r="K252" s="2"/>
      <c r="L252" s="2"/>
    </row>
    <row r="253" spans="1:12" hidden="1" x14ac:dyDescent="0.25">
      <c r="A253" s="28" t="s">
        <v>720</v>
      </c>
      <c r="B253" s="56">
        <v>44264</v>
      </c>
      <c r="C253" s="52" t="s">
        <v>15</v>
      </c>
      <c r="D253" s="49"/>
      <c r="E253" s="49"/>
      <c r="F253" s="50"/>
      <c r="G253" s="50"/>
      <c r="H253" s="73"/>
      <c r="I253" s="2"/>
      <c r="J253" s="2"/>
      <c r="K253" s="2"/>
      <c r="L253" s="2"/>
    </row>
    <row r="254" spans="1:12" hidden="1" x14ac:dyDescent="0.25">
      <c r="A254" s="28" t="s">
        <v>720</v>
      </c>
      <c r="B254" s="56">
        <v>44265</v>
      </c>
      <c r="C254" s="52" t="s">
        <v>17</v>
      </c>
      <c r="D254" s="49"/>
      <c r="E254" s="49"/>
      <c r="F254" s="50"/>
      <c r="G254" s="50"/>
      <c r="H254" s="73"/>
      <c r="I254" s="2"/>
      <c r="J254" s="2"/>
      <c r="K254" s="2"/>
      <c r="L254" s="2"/>
    </row>
    <row r="255" spans="1:12" hidden="1" x14ac:dyDescent="0.25">
      <c r="A255" s="28" t="s">
        <v>720</v>
      </c>
      <c r="B255" s="56">
        <v>44266</v>
      </c>
      <c r="C255" s="52" t="s">
        <v>19</v>
      </c>
      <c r="D255" s="49"/>
      <c r="E255" s="49"/>
      <c r="F255" s="50"/>
      <c r="G255" s="50"/>
      <c r="H255" s="73"/>
      <c r="I255" s="2"/>
      <c r="J255" s="2"/>
      <c r="K255" s="2"/>
      <c r="L255" s="2"/>
    </row>
    <row r="256" spans="1:12" hidden="1" x14ac:dyDescent="0.25">
      <c r="A256" s="28" t="s">
        <v>720</v>
      </c>
      <c r="B256" s="56">
        <v>44267</v>
      </c>
      <c r="C256" s="52" t="s">
        <v>22</v>
      </c>
      <c r="D256" s="49"/>
      <c r="E256" s="49"/>
      <c r="F256" s="50"/>
      <c r="G256" s="50"/>
      <c r="H256" s="73"/>
      <c r="I256" s="2"/>
      <c r="J256" s="2"/>
      <c r="K256" s="2"/>
      <c r="L256" s="2"/>
    </row>
    <row r="257" spans="1:12" hidden="1" x14ac:dyDescent="0.25">
      <c r="A257" s="28" t="s">
        <v>720</v>
      </c>
      <c r="B257" s="57">
        <v>44268</v>
      </c>
      <c r="C257" s="51" t="s">
        <v>24</v>
      </c>
      <c r="D257" s="51"/>
      <c r="E257" s="51" t="s">
        <v>13</v>
      </c>
      <c r="F257" s="52" t="s">
        <v>721</v>
      </c>
      <c r="G257" s="52" t="s">
        <v>13</v>
      </c>
      <c r="H257" s="81" t="s">
        <v>13</v>
      </c>
      <c r="I257" s="2"/>
      <c r="J257" s="2"/>
      <c r="K257" s="2"/>
      <c r="L257" s="2"/>
    </row>
    <row r="258" spans="1:12" hidden="1" x14ac:dyDescent="0.25">
      <c r="A258" s="28" t="s">
        <v>720</v>
      </c>
      <c r="B258" s="57">
        <v>44269</v>
      </c>
      <c r="C258" s="51" t="s">
        <v>26</v>
      </c>
      <c r="D258" s="51"/>
      <c r="E258" s="51" t="s">
        <v>13</v>
      </c>
      <c r="F258" s="52" t="s">
        <v>13</v>
      </c>
      <c r="G258" s="52" t="s">
        <v>13</v>
      </c>
      <c r="H258" s="81" t="s">
        <v>13</v>
      </c>
      <c r="I258" s="2"/>
      <c r="J258" s="2">
        <v>4</v>
      </c>
      <c r="K258" s="2">
        <v>3</v>
      </c>
      <c r="L258" s="2"/>
    </row>
    <row r="259" spans="1:12" hidden="1" x14ac:dyDescent="0.25">
      <c r="A259" s="28" t="s">
        <v>722</v>
      </c>
      <c r="B259" s="56">
        <v>44270</v>
      </c>
      <c r="C259" s="52" t="s">
        <v>12</v>
      </c>
      <c r="D259" s="49"/>
      <c r="E259" s="49"/>
      <c r="F259" s="50"/>
      <c r="G259" s="50"/>
      <c r="H259" s="73"/>
      <c r="I259" s="2"/>
      <c r="J259" s="2"/>
      <c r="K259" s="2"/>
      <c r="L259" s="2"/>
    </row>
    <row r="260" spans="1:12" hidden="1" x14ac:dyDescent="0.25">
      <c r="A260" s="28" t="s">
        <v>722</v>
      </c>
      <c r="B260" s="56">
        <v>44271</v>
      </c>
      <c r="C260" s="52" t="s">
        <v>15</v>
      </c>
      <c r="D260" s="49"/>
      <c r="E260" s="49"/>
      <c r="F260" s="50"/>
      <c r="G260" s="50"/>
      <c r="H260" s="73"/>
      <c r="I260" s="2"/>
      <c r="J260" s="2"/>
      <c r="K260" s="2"/>
      <c r="L260" s="2"/>
    </row>
    <row r="261" spans="1:12" hidden="1" x14ac:dyDescent="0.25">
      <c r="A261" s="28" t="s">
        <v>722</v>
      </c>
      <c r="B261" s="56">
        <v>44272</v>
      </c>
      <c r="C261" s="52" t="s">
        <v>17</v>
      </c>
      <c r="D261" s="49"/>
      <c r="E261" s="49"/>
      <c r="F261" s="50"/>
      <c r="G261" s="50"/>
      <c r="H261" s="73"/>
      <c r="I261" s="2"/>
      <c r="J261" s="2"/>
      <c r="K261" s="2"/>
      <c r="L261" s="2"/>
    </row>
    <row r="262" spans="1:12" hidden="1" x14ac:dyDescent="0.25">
      <c r="A262" s="28" t="s">
        <v>722</v>
      </c>
      <c r="B262" s="56">
        <v>44273</v>
      </c>
      <c r="C262" s="52" t="s">
        <v>19</v>
      </c>
      <c r="D262" s="49"/>
      <c r="E262" s="49"/>
      <c r="F262" s="50"/>
      <c r="G262" s="50"/>
      <c r="H262" s="73"/>
      <c r="I262" s="2"/>
      <c r="J262" s="2"/>
      <c r="K262" s="2"/>
      <c r="L262" s="2"/>
    </row>
    <row r="263" spans="1:12" hidden="1" x14ac:dyDescent="0.25">
      <c r="A263" s="28" t="s">
        <v>722</v>
      </c>
      <c r="B263" s="56">
        <v>44274</v>
      </c>
      <c r="C263" s="52" t="s">
        <v>22</v>
      </c>
      <c r="D263" s="49"/>
      <c r="E263" s="49"/>
      <c r="F263" s="50"/>
      <c r="G263" s="50"/>
      <c r="H263" s="73"/>
      <c r="I263" s="2"/>
      <c r="J263" s="2"/>
      <c r="K263" s="2"/>
      <c r="L263" s="2"/>
    </row>
    <row r="264" spans="1:12" hidden="1" x14ac:dyDescent="0.25">
      <c r="A264" s="28" t="s">
        <v>722</v>
      </c>
      <c r="B264" s="57">
        <v>44275</v>
      </c>
      <c r="C264" s="51" t="s">
        <v>24</v>
      </c>
      <c r="D264" s="51"/>
      <c r="E264" s="51" t="s">
        <v>13</v>
      </c>
      <c r="F264" s="52" t="s">
        <v>13</v>
      </c>
      <c r="G264" s="52" t="s">
        <v>13</v>
      </c>
      <c r="H264" s="81" t="s">
        <v>13</v>
      </c>
      <c r="I264" s="2"/>
      <c r="J264" s="2"/>
      <c r="K264" s="2"/>
      <c r="L264" s="2"/>
    </row>
    <row r="265" spans="1:12" hidden="1" x14ac:dyDescent="0.25">
      <c r="A265" s="28" t="s">
        <v>722</v>
      </c>
      <c r="B265" s="57">
        <v>44276</v>
      </c>
      <c r="C265" s="51" t="s">
        <v>26</v>
      </c>
      <c r="D265" s="51"/>
      <c r="E265" s="51" t="s">
        <v>13</v>
      </c>
      <c r="F265" s="52" t="s">
        <v>723</v>
      </c>
      <c r="G265" s="52" t="s">
        <v>13</v>
      </c>
      <c r="H265" s="81" t="s">
        <v>13</v>
      </c>
      <c r="I265" s="2"/>
      <c r="J265" s="2">
        <v>3</v>
      </c>
      <c r="K265" s="2">
        <v>4</v>
      </c>
      <c r="L265" s="2"/>
    </row>
    <row r="266" spans="1:12" hidden="1" x14ac:dyDescent="0.25">
      <c r="A266" s="28" t="s">
        <v>724</v>
      </c>
      <c r="B266" s="56">
        <v>44277</v>
      </c>
      <c r="C266" s="52" t="s">
        <v>12</v>
      </c>
      <c r="D266" s="49"/>
      <c r="E266" s="49"/>
      <c r="F266" s="50"/>
      <c r="G266" s="50"/>
      <c r="H266" s="73" t="s">
        <v>703</v>
      </c>
      <c r="I266" s="2"/>
      <c r="J266" s="2"/>
      <c r="K266" s="2"/>
      <c r="L266" s="2"/>
    </row>
    <row r="267" spans="1:12" hidden="1" x14ac:dyDescent="0.25">
      <c r="A267" s="28" t="s">
        <v>724</v>
      </c>
      <c r="B267" s="56">
        <v>44278</v>
      </c>
      <c r="C267" s="52" t="s">
        <v>15</v>
      </c>
      <c r="D267" s="49"/>
      <c r="E267" s="49"/>
      <c r="F267" s="50"/>
      <c r="G267" s="50"/>
      <c r="H267" s="73"/>
      <c r="I267" s="2"/>
      <c r="J267" s="2"/>
      <c r="K267" s="2"/>
      <c r="L267" s="2"/>
    </row>
    <row r="268" spans="1:12" hidden="1" x14ac:dyDescent="0.25">
      <c r="A268" s="28" t="s">
        <v>724</v>
      </c>
      <c r="B268" s="56">
        <v>44279</v>
      </c>
      <c r="C268" s="52" t="s">
        <v>17</v>
      </c>
      <c r="D268" s="49"/>
      <c r="E268" s="49"/>
      <c r="F268" s="50"/>
      <c r="G268" s="50"/>
      <c r="H268" s="73"/>
      <c r="I268" s="2"/>
      <c r="J268" s="2"/>
      <c r="K268" s="2"/>
      <c r="L268" s="2"/>
    </row>
    <row r="269" spans="1:12" hidden="1" x14ac:dyDescent="0.25">
      <c r="A269" s="28" t="s">
        <v>724</v>
      </c>
      <c r="B269" s="56">
        <v>44280</v>
      </c>
      <c r="C269" s="52" t="s">
        <v>19</v>
      </c>
      <c r="D269" s="49"/>
      <c r="E269" s="49"/>
      <c r="F269" s="50"/>
      <c r="G269" s="50"/>
      <c r="H269" s="73"/>
      <c r="I269" s="2"/>
      <c r="J269" s="2"/>
      <c r="K269" s="2"/>
      <c r="L269" s="2"/>
    </row>
    <row r="270" spans="1:12" hidden="1" x14ac:dyDescent="0.25">
      <c r="A270" s="28" t="s">
        <v>724</v>
      </c>
      <c r="B270" s="56">
        <v>44281</v>
      </c>
      <c r="C270" s="52" t="s">
        <v>22</v>
      </c>
      <c r="D270" s="49"/>
      <c r="E270" s="49"/>
      <c r="F270" s="50"/>
      <c r="G270" s="50"/>
      <c r="H270" s="73"/>
      <c r="I270" s="2"/>
      <c r="J270" s="2"/>
      <c r="K270" s="2"/>
      <c r="L270" s="2"/>
    </row>
    <row r="271" spans="1:12" hidden="1" x14ac:dyDescent="0.25">
      <c r="A271" s="28" t="s">
        <v>724</v>
      </c>
      <c r="B271" s="57">
        <v>44282</v>
      </c>
      <c r="C271" s="51" t="s">
        <v>24</v>
      </c>
      <c r="D271" s="51"/>
      <c r="E271" s="51" t="s">
        <v>13</v>
      </c>
      <c r="F271" s="52" t="s">
        <v>723</v>
      </c>
      <c r="G271" s="52" t="s">
        <v>13</v>
      </c>
      <c r="H271" s="81" t="s">
        <v>13</v>
      </c>
      <c r="I271" s="2"/>
      <c r="J271" s="2"/>
      <c r="K271" s="2"/>
      <c r="L271" s="2"/>
    </row>
    <row r="272" spans="1:12" hidden="1" x14ac:dyDescent="0.25">
      <c r="A272" s="28" t="s">
        <v>724</v>
      </c>
      <c r="B272" s="57">
        <v>44283</v>
      </c>
      <c r="C272" s="51" t="s">
        <v>26</v>
      </c>
      <c r="D272" s="51"/>
      <c r="E272" s="51" t="s">
        <v>13</v>
      </c>
      <c r="F272" s="52" t="s">
        <v>723</v>
      </c>
      <c r="G272" s="52" t="s">
        <v>13</v>
      </c>
      <c r="H272" s="81" t="s">
        <v>13</v>
      </c>
      <c r="I272" s="2"/>
      <c r="J272" s="2">
        <v>3</v>
      </c>
      <c r="K272" s="2">
        <v>4</v>
      </c>
      <c r="L272" s="2" t="s">
        <v>602</v>
      </c>
    </row>
    <row r="273" spans="1:12" hidden="1" x14ac:dyDescent="0.25">
      <c r="A273" s="28" t="s">
        <v>725</v>
      </c>
      <c r="B273" s="56">
        <v>44284</v>
      </c>
      <c r="C273" s="52" t="s">
        <v>12</v>
      </c>
      <c r="D273" s="49"/>
      <c r="E273" s="49"/>
      <c r="F273" s="50" t="s">
        <v>626</v>
      </c>
      <c r="G273" s="50"/>
      <c r="H273" s="73" t="s">
        <v>726</v>
      </c>
      <c r="I273" s="2"/>
      <c r="J273" s="2"/>
      <c r="K273" s="2"/>
      <c r="L273" s="2"/>
    </row>
    <row r="274" spans="1:12" hidden="1" x14ac:dyDescent="0.25">
      <c r="A274" s="28" t="s">
        <v>725</v>
      </c>
      <c r="B274" s="56">
        <v>44285</v>
      </c>
      <c r="C274" s="52" t="s">
        <v>15</v>
      </c>
      <c r="D274" s="49"/>
      <c r="E274" s="49"/>
      <c r="F274" s="50" t="s">
        <v>626</v>
      </c>
      <c r="G274" s="50"/>
      <c r="H274" s="73" t="s">
        <v>726</v>
      </c>
      <c r="I274" s="2"/>
      <c r="J274" s="2"/>
      <c r="K274" s="2"/>
      <c r="L274" s="2"/>
    </row>
    <row r="275" spans="1:12" hidden="1" x14ac:dyDescent="0.25">
      <c r="A275" s="28" t="s">
        <v>725</v>
      </c>
      <c r="B275" s="56">
        <v>44286</v>
      </c>
      <c r="C275" s="52" t="s">
        <v>17</v>
      </c>
      <c r="D275" s="49"/>
      <c r="E275" s="49"/>
      <c r="F275" s="50" t="s">
        <v>727</v>
      </c>
      <c r="G275" s="50"/>
      <c r="H275" s="73" t="s">
        <v>726</v>
      </c>
      <c r="I275" s="2"/>
      <c r="J275" s="2"/>
      <c r="K275" s="2"/>
      <c r="L275" s="2"/>
    </row>
    <row r="276" spans="1:12" hidden="1" x14ac:dyDescent="0.25">
      <c r="A276" s="28" t="s">
        <v>725</v>
      </c>
      <c r="B276" s="56">
        <v>44287</v>
      </c>
      <c r="C276" s="52" t="s">
        <v>19</v>
      </c>
      <c r="D276" s="49"/>
      <c r="E276" s="49"/>
      <c r="F276" s="52" t="s">
        <v>723</v>
      </c>
      <c r="G276" s="50"/>
      <c r="H276" s="73" t="s">
        <v>728</v>
      </c>
      <c r="I276" s="2"/>
      <c r="J276" s="2"/>
      <c r="K276" s="2"/>
      <c r="L276" s="2"/>
    </row>
    <row r="277" spans="1:12" hidden="1" x14ac:dyDescent="0.25">
      <c r="A277" s="28" t="s">
        <v>725</v>
      </c>
      <c r="B277" s="56">
        <v>44288</v>
      </c>
      <c r="C277" s="52" t="s">
        <v>22</v>
      </c>
      <c r="D277" s="49"/>
      <c r="E277" s="49"/>
      <c r="F277" s="52" t="s">
        <v>723</v>
      </c>
      <c r="G277" s="50"/>
      <c r="H277" s="73" t="s">
        <v>726</v>
      </c>
      <c r="I277" s="2"/>
      <c r="J277" s="2"/>
      <c r="K277" s="2"/>
      <c r="L277" s="2"/>
    </row>
    <row r="278" spans="1:12" hidden="1" x14ac:dyDescent="0.25">
      <c r="A278" s="28" t="s">
        <v>725</v>
      </c>
      <c r="B278" s="57">
        <v>44289</v>
      </c>
      <c r="C278" s="51" t="s">
        <v>24</v>
      </c>
      <c r="D278" s="51"/>
      <c r="E278" s="51" t="s">
        <v>13</v>
      </c>
      <c r="F278" s="52"/>
      <c r="G278" s="52" t="s">
        <v>13</v>
      </c>
      <c r="H278" s="81" t="s">
        <v>13</v>
      </c>
      <c r="I278" s="2"/>
      <c r="J278" s="2"/>
      <c r="K278" s="2"/>
      <c r="L278" s="2"/>
    </row>
    <row r="279" spans="1:12" hidden="1" x14ac:dyDescent="0.25">
      <c r="A279" s="28" t="s">
        <v>725</v>
      </c>
      <c r="B279" s="57">
        <v>44290</v>
      </c>
      <c r="C279" s="51" t="s">
        <v>26</v>
      </c>
      <c r="D279" s="51"/>
      <c r="E279" s="51" t="s">
        <v>13</v>
      </c>
      <c r="F279" s="52" t="s">
        <v>13</v>
      </c>
      <c r="G279" s="52" t="s">
        <v>13</v>
      </c>
      <c r="H279" s="81" t="s">
        <v>13</v>
      </c>
      <c r="I279" s="2"/>
      <c r="J279" s="2">
        <v>4</v>
      </c>
      <c r="K279" s="2">
        <v>3</v>
      </c>
      <c r="L279" s="2"/>
    </row>
    <row r="280" spans="1:12" hidden="1" x14ac:dyDescent="0.25">
      <c r="A280" s="28" t="s">
        <v>729</v>
      </c>
      <c r="B280" s="57">
        <v>44291</v>
      </c>
      <c r="C280" s="51" t="s">
        <v>12</v>
      </c>
      <c r="D280" s="51"/>
      <c r="E280" s="51"/>
      <c r="F280" s="50"/>
      <c r="G280" s="50" t="s">
        <v>680</v>
      </c>
      <c r="H280" s="73" t="s">
        <v>726</v>
      </c>
      <c r="I280" s="2"/>
      <c r="J280" s="2"/>
      <c r="K280" s="2"/>
      <c r="L280" s="2"/>
    </row>
    <row r="281" spans="1:12" hidden="1" x14ac:dyDescent="0.25">
      <c r="A281" s="28" t="s">
        <v>729</v>
      </c>
      <c r="B281" s="56">
        <v>44292</v>
      </c>
      <c r="C281" s="52" t="s">
        <v>15</v>
      </c>
      <c r="D281" s="49"/>
      <c r="E281" s="49"/>
      <c r="F281" s="50"/>
      <c r="G281" s="50"/>
      <c r="H281" s="73"/>
      <c r="I281" s="2"/>
      <c r="J281" s="2"/>
      <c r="K281" s="2"/>
      <c r="L281" s="2"/>
    </row>
    <row r="282" spans="1:12" hidden="1" x14ac:dyDescent="0.25">
      <c r="A282" s="28" t="s">
        <v>729</v>
      </c>
      <c r="B282" s="56">
        <v>44293</v>
      </c>
      <c r="C282" s="52" t="s">
        <v>17</v>
      </c>
      <c r="D282" s="49"/>
      <c r="E282" s="49"/>
      <c r="F282" s="50"/>
      <c r="G282" s="50"/>
      <c r="H282" s="73"/>
      <c r="I282" s="2"/>
      <c r="J282" s="2"/>
      <c r="K282" s="2"/>
      <c r="L282" s="2"/>
    </row>
    <row r="283" spans="1:12" hidden="1" x14ac:dyDescent="0.25">
      <c r="A283" s="28" t="s">
        <v>729</v>
      </c>
      <c r="B283" s="56">
        <v>44294</v>
      </c>
      <c r="C283" s="52" t="s">
        <v>19</v>
      </c>
      <c r="D283" s="49"/>
      <c r="E283" s="49"/>
      <c r="F283" s="50"/>
      <c r="G283" s="50"/>
      <c r="H283" s="73"/>
      <c r="I283" s="2"/>
      <c r="J283" s="2"/>
      <c r="K283" s="2"/>
      <c r="L283" s="2"/>
    </row>
    <row r="284" spans="1:12" hidden="1" x14ac:dyDescent="0.25">
      <c r="A284" s="28" t="s">
        <v>729</v>
      </c>
      <c r="B284" s="56">
        <v>44295</v>
      </c>
      <c r="C284" s="52" t="s">
        <v>22</v>
      </c>
      <c r="D284" s="49"/>
      <c r="E284" s="49"/>
      <c r="F284" s="50"/>
      <c r="G284" s="50"/>
      <c r="H284" s="73"/>
      <c r="I284" s="2"/>
      <c r="J284" s="2"/>
      <c r="K284" s="2"/>
      <c r="L284" s="2"/>
    </row>
    <row r="285" spans="1:12" hidden="1" x14ac:dyDescent="0.25">
      <c r="A285" s="28" t="s">
        <v>729</v>
      </c>
      <c r="B285" s="57">
        <v>44296</v>
      </c>
      <c r="C285" s="51" t="s">
        <v>24</v>
      </c>
      <c r="D285" s="51"/>
      <c r="E285" s="51" t="s">
        <v>13</v>
      </c>
      <c r="F285" s="52" t="s">
        <v>13</v>
      </c>
      <c r="G285" s="52" t="s">
        <v>13</v>
      </c>
      <c r="H285" s="81" t="s">
        <v>13</v>
      </c>
      <c r="I285" s="2"/>
      <c r="J285" s="2"/>
      <c r="K285" s="2"/>
      <c r="L285" s="2"/>
    </row>
    <row r="286" spans="1:12" hidden="1" x14ac:dyDescent="0.25">
      <c r="A286" s="28" t="s">
        <v>729</v>
      </c>
      <c r="B286" s="57">
        <v>44297</v>
      </c>
      <c r="C286" s="51" t="s">
        <v>26</v>
      </c>
      <c r="D286" s="51"/>
      <c r="E286" s="51" t="s">
        <v>13</v>
      </c>
      <c r="F286" s="52" t="s">
        <v>13</v>
      </c>
      <c r="G286" s="52" t="s">
        <v>13</v>
      </c>
      <c r="H286" s="81" t="s">
        <v>13</v>
      </c>
      <c r="I286" s="2"/>
      <c r="J286" s="2">
        <v>4</v>
      </c>
      <c r="K286" s="2">
        <v>3</v>
      </c>
      <c r="L286" s="2"/>
    </row>
    <row r="287" spans="1:12" hidden="1" x14ac:dyDescent="0.25">
      <c r="A287" s="28" t="s">
        <v>730</v>
      </c>
      <c r="B287" s="56">
        <v>44298</v>
      </c>
      <c r="C287" s="52" t="s">
        <v>12</v>
      </c>
      <c r="D287" s="49"/>
      <c r="E287" s="49"/>
      <c r="F287" s="50"/>
      <c r="G287" s="50"/>
      <c r="H287" s="73"/>
      <c r="I287" s="2"/>
      <c r="J287" s="2"/>
      <c r="K287" s="2"/>
      <c r="L287" s="2"/>
    </row>
    <row r="288" spans="1:12" hidden="1" x14ac:dyDescent="0.25">
      <c r="A288" s="28" t="s">
        <v>730</v>
      </c>
      <c r="B288" s="56">
        <v>44299</v>
      </c>
      <c r="C288" s="52" t="s">
        <v>15</v>
      </c>
      <c r="D288" s="49"/>
      <c r="E288" s="49"/>
      <c r="F288" s="50"/>
      <c r="G288" s="50"/>
      <c r="H288" s="73"/>
      <c r="I288" s="2"/>
      <c r="J288" s="2"/>
      <c r="K288" s="2"/>
      <c r="L288" s="2"/>
    </row>
    <row r="289" spans="1:12" hidden="1" x14ac:dyDescent="0.25">
      <c r="A289" s="28" t="s">
        <v>730</v>
      </c>
      <c r="B289" s="56">
        <v>44300</v>
      </c>
      <c r="C289" s="52" t="s">
        <v>17</v>
      </c>
      <c r="D289" s="49"/>
      <c r="E289" s="49"/>
      <c r="F289" s="50"/>
      <c r="G289" s="50"/>
      <c r="H289" s="73"/>
      <c r="I289" s="2"/>
      <c r="J289" s="2"/>
      <c r="K289" s="2"/>
      <c r="L289" s="2"/>
    </row>
    <row r="290" spans="1:12" hidden="1" x14ac:dyDescent="0.25">
      <c r="A290" s="28" t="s">
        <v>730</v>
      </c>
      <c r="B290" s="56">
        <v>44301</v>
      </c>
      <c r="C290" s="52" t="s">
        <v>19</v>
      </c>
      <c r="D290" s="49"/>
      <c r="E290" s="49"/>
      <c r="F290" s="50"/>
      <c r="G290" s="50"/>
      <c r="H290" s="73"/>
      <c r="I290" s="2"/>
      <c r="J290" s="2"/>
      <c r="K290" s="2"/>
      <c r="L290" s="2"/>
    </row>
    <row r="291" spans="1:12" hidden="1" x14ac:dyDescent="0.25">
      <c r="A291" s="28" t="s">
        <v>730</v>
      </c>
      <c r="B291" s="56">
        <v>44302</v>
      </c>
      <c r="C291" s="52" t="s">
        <v>22</v>
      </c>
      <c r="D291" s="49"/>
      <c r="E291" s="49"/>
      <c r="F291" s="50"/>
      <c r="G291" s="50"/>
      <c r="H291" s="73"/>
      <c r="I291" s="2"/>
      <c r="J291" s="2"/>
      <c r="K291" s="2"/>
      <c r="L291" s="2"/>
    </row>
    <row r="292" spans="1:12" hidden="1" x14ac:dyDescent="0.25">
      <c r="A292" s="28" t="s">
        <v>730</v>
      </c>
      <c r="B292" s="57">
        <v>44303</v>
      </c>
      <c r="C292" s="51" t="s">
        <v>24</v>
      </c>
      <c r="D292" s="51"/>
      <c r="E292" s="51"/>
      <c r="F292" s="52"/>
      <c r="G292" s="52"/>
      <c r="H292" s="81"/>
      <c r="I292" s="2"/>
      <c r="J292" s="2"/>
      <c r="K292" s="2"/>
      <c r="L292" s="2"/>
    </row>
    <row r="293" spans="1:12" hidden="1" x14ac:dyDescent="0.25">
      <c r="A293" s="28" t="s">
        <v>730</v>
      </c>
      <c r="B293" s="57">
        <v>44304</v>
      </c>
      <c r="C293" s="51" t="s">
        <v>26</v>
      </c>
      <c r="D293" s="51"/>
      <c r="E293" s="51"/>
      <c r="F293" s="52"/>
      <c r="G293" s="52"/>
      <c r="H293" s="81"/>
      <c r="I293" s="2"/>
      <c r="J293" s="2">
        <v>3</v>
      </c>
      <c r="K293" s="2">
        <v>4</v>
      </c>
      <c r="L293" s="2"/>
    </row>
    <row r="294" spans="1:12" hidden="1" x14ac:dyDescent="0.25">
      <c r="A294" s="28" t="s">
        <v>731</v>
      </c>
      <c r="B294" s="56">
        <v>44305</v>
      </c>
      <c r="C294" s="52" t="s">
        <v>12</v>
      </c>
      <c r="D294" s="49"/>
      <c r="E294" s="49"/>
      <c r="F294" s="50"/>
      <c r="G294" s="50"/>
      <c r="H294" s="73"/>
      <c r="I294" s="2"/>
      <c r="J294" s="2"/>
      <c r="K294" s="2"/>
      <c r="L294" s="2"/>
    </row>
    <row r="295" spans="1:12" hidden="1" x14ac:dyDescent="0.25">
      <c r="A295" s="28" t="s">
        <v>731</v>
      </c>
      <c r="B295" s="56">
        <v>44306</v>
      </c>
      <c r="C295" s="52" t="s">
        <v>15</v>
      </c>
      <c r="D295" s="49"/>
      <c r="E295" s="49"/>
      <c r="F295" s="50"/>
      <c r="G295" s="50"/>
      <c r="H295" s="73"/>
      <c r="I295" s="2"/>
      <c r="J295" s="2"/>
      <c r="K295" s="2"/>
      <c r="L295" s="2"/>
    </row>
    <row r="296" spans="1:12" hidden="1" x14ac:dyDescent="0.25">
      <c r="A296" s="28" t="s">
        <v>731</v>
      </c>
      <c r="B296" s="56">
        <v>44307</v>
      </c>
      <c r="C296" s="52" t="s">
        <v>17</v>
      </c>
      <c r="D296" s="49"/>
      <c r="E296" s="49"/>
      <c r="F296" s="50"/>
      <c r="G296" s="50"/>
      <c r="H296" s="73" t="s">
        <v>703</v>
      </c>
      <c r="I296" s="2"/>
      <c r="J296" s="2"/>
      <c r="K296" s="2"/>
      <c r="L296" s="2"/>
    </row>
    <row r="297" spans="1:12" hidden="1" x14ac:dyDescent="0.25">
      <c r="A297" s="28" t="s">
        <v>731</v>
      </c>
      <c r="B297" s="56">
        <v>44308</v>
      </c>
      <c r="C297" s="52" t="s">
        <v>19</v>
      </c>
      <c r="D297" s="49"/>
      <c r="E297" s="49"/>
      <c r="F297" s="50"/>
      <c r="G297" s="50"/>
      <c r="H297" s="73"/>
      <c r="I297" s="2"/>
      <c r="J297" s="2"/>
      <c r="K297" s="2"/>
      <c r="L297" s="2"/>
    </row>
    <row r="298" spans="1:12" hidden="1" x14ac:dyDescent="0.25">
      <c r="A298" s="28" t="s">
        <v>731</v>
      </c>
      <c r="B298" s="56">
        <v>44309</v>
      </c>
      <c r="C298" s="52" t="s">
        <v>22</v>
      </c>
      <c r="D298" s="49"/>
      <c r="E298" s="49"/>
      <c r="F298" s="50"/>
      <c r="G298" s="50"/>
      <c r="H298" s="73"/>
      <c r="I298" s="2"/>
      <c r="J298" s="2"/>
      <c r="K298" s="2"/>
      <c r="L298" s="2"/>
    </row>
    <row r="299" spans="1:12" hidden="1" x14ac:dyDescent="0.25">
      <c r="A299" s="28" t="s">
        <v>731</v>
      </c>
      <c r="B299" s="57">
        <v>44310</v>
      </c>
      <c r="C299" s="51" t="s">
        <v>24</v>
      </c>
      <c r="D299" s="51"/>
      <c r="E299" s="51"/>
      <c r="F299" s="52"/>
      <c r="G299" s="52"/>
      <c r="H299" s="81" t="s">
        <v>704</v>
      </c>
      <c r="I299" s="2"/>
      <c r="J299" s="2"/>
      <c r="K299" s="2"/>
      <c r="L299" s="2"/>
    </row>
    <row r="300" spans="1:12" hidden="1" x14ac:dyDescent="0.25">
      <c r="A300" s="28" t="s">
        <v>731</v>
      </c>
      <c r="B300" s="57">
        <v>44311</v>
      </c>
      <c r="C300" s="51" t="s">
        <v>26</v>
      </c>
      <c r="D300" s="51"/>
      <c r="E300" s="51"/>
      <c r="F300" s="52"/>
      <c r="G300" s="52"/>
      <c r="H300" s="81" t="s">
        <v>704</v>
      </c>
      <c r="I300" s="2"/>
      <c r="J300" s="2">
        <v>3</v>
      </c>
      <c r="K300" s="2">
        <v>4</v>
      </c>
      <c r="L300" s="2"/>
    </row>
    <row r="301" spans="1:12" hidden="1" x14ac:dyDescent="0.25">
      <c r="A301" s="28" t="s">
        <v>732</v>
      </c>
      <c r="B301" s="56">
        <v>44312</v>
      </c>
      <c r="C301" s="52" t="s">
        <v>12</v>
      </c>
      <c r="D301" s="49"/>
      <c r="E301" s="49"/>
      <c r="F301" s="50"/>
      <c r="G301" s="50"/>
      <c r="H301" s="73"/>
      <c r="I301" s="2"/>
      <c r="J301" s="2"/>
      <c r="K301" s="2"/>
      <c r="L301" s="2"/>
    </row>
    <row r="302" spans="1:12" hidden="1" x14ac:dyDescent="0.25">
      <c r="A302" s="28" t="s">
        <v>732</v>
      </c>
      <c r="B302" s="56">
        <v>44313</v>
      </c>
      <c r="C302" s="52" t="s">
        <v>15</v>
      </c>
      <c r="D302" s="49"/>
      <c r="E302" s="49"/>
      <c r="F302" s="50"/>
      <c r="G302" s="50"/>
      <c r="H302" s="73"/>
      <c r="I302" s="2"/>
      <c r="J302" s="2"/>
      <c r="K302" s="2"/>
      <c r="L302" s="2"/>
    </row>
    <row r="303" spans="1:12" hidden="1" x14ac:dyDescent="0.25">
      <c r="A303" s="28" t="s">
        <v>732</v>
      </c>
      <c r="B303" s="56">
        <v>44314</v>
      </c>
      <c r="C303" s="52" t="s">
        <v>17</v>
      </c>
      <c r="D303" s="49"/>
      <c r="E303" s="49"/>
      <c r="F303" s="50"/>
      <c r="G303" s="50"/>
      <c r="H303" s="73"/>
      <c r="I303" s="2"/>
      <c r="J303" s="2"/>
      <c r="K303" s="2"/>
      <c r="L303" s="2"/>
    </row>
    <row r="304" spans="1:12" hidden="1" x14ac:dyDescent="0.25">
      <c r="A304" s="28" t="s">
        <v>732</v>
      </c>
      <c r="B304" s="56">
        <v>44315</v>
      </c>
      <c r="C304" s="52" t="s">
        <v>19</v>
      </c>
      <c r="D304" s="49"/>
      <c r="E304" s="49"/>
      <c r="F304" s="50"/>
      <c r="G304" s="50" t="s">
        <v>733</v>
      </c>
      <c r="H304" s="73"/>
      <c r="I304" s="2"/>
      <c r="J304" s="2"/>
      <c r="K304" s="2"/>
      <c r="L304" s="2"/>
    </row>
    <row r="305" spans="1:12" hidden="1" x14ac:dyDescent="0.25">
      <c r="A305" s="28" t="s">
        <v>732</v>
      </c>
      <c r="B305" s="56">
        <v>44316</v>
      </c>
      <c r="C305" s="52" t="s">
        <v>22</v>
      </c>
      <c r="D305" s="49"/>
      <c r="E305" s="49"/>
      <c r="F305" s="50"/>
      <c r="G305" s="50" t="s">
        <v>733</v>
      </c>
      <c r="H305" s="73"/>
      <c r="I305" s="2"/>
      <c r="J305" s="2"/>
      <c r="K305" s="2"/>
      <c r="L305" s="2"/>
    </row>
    <row r="306" spans="1:12" hidden="1" x14ac:dyDescent="0.25">
      <c r="A306" s="28" t="s">
        <v>732</v>
      </c>
      <c r="B306" s="57">
        <v>44317</v>
      </c>
      <c r="C306" s="51" t="s">
        <v>24</v>
      </c>
      <c r="D306" s="51"/>
      <c r="E306" s="51"/>
      <c r="F306" s="52"/>
      <c r="G306" s="52"/>
      <c r="H306" s="81"/>
      <c r="I306" s="2"/>
      <c r="J306" s="2"/>
      <c r="K306" s="2"/>
      <c r="L306" s="2"/>
    </row>
    <row r="307" spans="1:12" hidden="1" x14ac:dyDescent="0.25">
      <c r="A307" s="28" t="s">
        <v>732</v>
      </c>
      <c r="B307" s="57">
        <v>44318</v>
      </c>
      <c r="C307" s="51" t="s">
        <v>26</v>
      </c>
      <c r="D307" s="51"/>
      <c r="E307" s="51"/>
      <c r="F307" s="52"/>
      <c r="G307" s="52"/>
      <c r="H307" s="81"/>
      <c r="I307" s="2"/>
      <c r="J307" s="2">
        <v>4</v>
      </c>
      <c r="K307" s="2">
        <v>3</v>
      </c>
      <c r="L307" s="2"/>
    </row>
    <row r="308" spans="1:12" hidden="1" x14ac:dyDescent="0.25">
      <c r="A308" s="28" t="s">
        <v>734</v>
      </c>
      <c r="B308" s="56">
        <v>44319</v>
      </c>
      <c r="C308" s="52" t="s">
        <v>12</v>
      </c>
      <c r="D308" s="49"/>
      <c r="E308" s="49"/>
      <c r="F308" s="50"/>
      <c r="G308" s="50"/>
      <c r="H308" s="73"/>
      <c r="I308" s="2"/>
      <c r="J308" s="2"/>
      <c r="K308" s="2"/>
      <c r="L308" s="2"/>
    </row>
    <row r="309" spans="1:12" hidden="1" x14ac:dyDescent="0.25">
      <c r="A309" s="28" t="s">
        <v>734</v>
      </c>
      <c r="B309" s="56">
        <v>44320</v>
      </c>
      <c r="C309" s="52" t="s">
        <v>15</v>
      </c>
      <c r="D309" s="49"/>
      <c r="E309" s="49"/>
      <c r="F309" s="50"/>
      <c r="G309" s="50"/>
      <c r="H309" s="73"/>
      <c r="I309" s="2"/>
      <c r="J309" s="2"/>
      <c r="K309" s="2"/>
      <c r="L309" s="2"/>
    </row>
    <row r="310" spans="1:12" hidden="1" x14ac:dyDescent="0.25">
      <c r="A310" s="28" t="s">
        <v>734</v>
      </c>
      <c r="B310" s="56">
        <v>44321</v>
      </c>
      <c r="C310" s="52" t="s">
        <v>17</v>
      </c>
      <c r="D310" s="49"/>
      <c r="E310" s="49"/>
      <c r="F310" s="50"/>
      <c r="G310" s="50"/>
      <c r="H310" s="73"/>
      <c r="I310" s="2"/>
      <c r="J310" s="2"/>
      <c r="K310" s="2"/>
      <c r="L310" s="2"/>
    </row>
    <row r="311" spans="1:12" hidden="1" x14ac:dyDescent="0.25">
      <c r="A311" s="28" t="s">
        <v>734</v>
      </c>
      <c r="B311" s="56">
        <v>44322</v>
      </c>
      <c r="C311" s="52" t="s">
        <v>19</v>
      </c>
      <c r="D311" s="49"/>
      <c r="E311" s="49"/>
      <c r="F311" s="50"/>
      <c r="G311" s="50"/>
      <c r="H311" s="73"/>
      <c r="I311" s="2"/>
      <c r="J311" s="2"/>
      <c r="K311" s="2"/>
      <c r="L311" s="2"/>
    </row>
    <row r="312" spans="1:12" hidden="1" x14ac:dyDescent="0.25">
      <c r="A312" s="28" t="s">
        <v>734</v>
      </c>
      <c r="B312" s="56">
        <v>44323</v>
      </c>
      <c r="C312" s="52" t="s">
        <v>22</v>
      </c>
      <c r="D312" s="49"/>
      <c r="E312" s="49"/>
      <c r="F312" s="50"/>
      <c r="G312" s="50"/>
      <c r="H312" s="73"/>
      <c r="I312" s="2"/>
      <c r="J312" s="2"/>
      <c r="K312" s="2"/>
      <c r="L312" s="2"/>
    </row>
    <row r="313" spans="1:12" hidden="1" x14ac:dyDescent="0.25">
      <c r="A313" s="28" t="s">
        <v>734</v>
      </c>
      <c r="B313" s="57">
        <v>44324</v>
      </c>
      <c r="C313" s="51" t="s">
        <v>24</v>
      </c>
      <c r="D313" s="51"/>
      <c r="E313" s="51"/>
      <c r="F313" s="52"/>
      <c r="G313" s="52"/>
      <c r="H313" s="81"/>
      <c r="I313" s="2"/>
      <c r="J313" s="2"/>
      <c r="K313" s="2"/>
      <c r="L313" s="2"/>
    </row>
    <row r="314" spans="1:12" hidden="1" x14ac:dyDescent="0.25">
      <c r="A314" s="28" t="s">
        <v>734</v>
      </c>
      <c r="B314" s="57">
        <v>44325</v>
      </c>
      <c r="C314" s="51" t="s">
        <v>26</v>
      </c>
      <c r="D314" s="51"/>
      <c r="E314" s="51"/>
      <c r="F314" s="52"/>
      <c r="G314" s="52"/>
      <c r="H314" s="81"/>
      <c r="I314" s="2"/>
      <c r="J314" s="2">
        <v>4</v>
      </c>
      <c r="K314" s="2">
        <v>3</v>
      </c>
      <c r="L314" s="2"/>
    </row>
    <row r="315" spans="1:12" hidden="1" x14ac:dyDescent="0.25">
      <c r="A315" s="28" t="s">
        <v>735</v>
      </c>
      <c r="B315" s="56">
        <v>44326</v>
      </c>
      <c r="C315" s="52" t="s">
        <v>12</v>
      </c>
      <c r="D315" s="49"/>
      <c r="E315" s="49"/>
      <c r="F315" s="50"/>
      <c r="G315" s="50"/>
      <c r="H315" s="73"/>
      <c r="I315" s="2"/>
      <c r="J315" s="2"/>
      <c r="K315" s="2"/>
      <c r="L315" s="2"/>
    </row>
    <row r="316" spans="1:12" hidden="1" x14ac:dyDescent="0.25">
      <c r="A316" s="28" t="s">
        <v>735</v>
      </c>
      <c r="B316" s="56">
        <v>44327</v>
      </c>
      <c r="C316" s="52" t="s">
        <v>15</v>
      </c>
      <c r="D316" s="49"/>
      <c r="E316" s="49"/>
      <c r="F316" s="50"/>
      <c r="G316" s="50"/>
      <c r="H316" s="73"/>
      <c r="I316" s="2"/>
      <c r="J316" s="2"/>
      <c r="K316" s="2"/>
      <c r="L316" s="2"/>
    </row>
    <row r="317" spans="1:12" hidden="1" x14ac:dyDescent="0.25">
      <c r="A317" s="28" t="s">
        <v>735</v>
      </c>
      <c r="B317" s="56">
        <v>44328</v>
      </c>
      <c r="C317" s="52" t="s">
        <v>17</v>
      </c>
      <c r="D317" s="49"/>
      <c r="E317" s="49"/>
      <c r="F317" s="50"/>
      <c r="G317" s="50"/>
      <c r="H317" s="73"/>
      <c r="I317" s="2"/>
      <c r="J317" s="2"/>
      <c r="K317" s="2"/>
      <c r="L317" s="2"/>
    </row>
    <row r="318" spans="1:12" hidden="1" x14ac:dyDescent="0.25">
      <c r="A318" s="28" t="s">
        <v>735</v>
      </c>
      <c r="B318" s="56">
        <v>44329</v>
      </c>
      <c r="C318" s="52" t="s">
        <v>19</v>
      </c>
      <c r="D318" s="49"/>
      <c r="E318" s="49"/>
      <c r="F318" s="50"/>
      <c r="G318" s="50" t="s">
        <v>736</v>
      </c>
      <c r="H318" s="73"/>
      <c r="I318" s="2"/>
      <c r="J318" s="2"/>
      <c r="K318" s="2"/>
      <c r="L318" s="2"/>
    </row>
    <row r="319" spans="1:12" hidden="1" x14ac:dyDescent="0.25">
      <c r="A319" s="28" t="s">
        <v>735</v>
      </c>
      <c r="B319" s="56">
        <v>44330</v>
      </c>
      <c r="C319" s="52" t="s">
        <v>22</v>
      </c>
      <c r="D319" s="49"/>
      <c r="E319" s="49"/>
      <c r="F319" s="50"/>
      <c r="G319" s="50"/>
      <c r="H319" s="73"/>
      <c r="I319" s="2"/>
      <c r="J319" s="2"/>
      <c r="K319" s="2"/>
      <c r="L319" s="2"/>
    </row>
    <row r="320" spans="1:12" hidden="1" x14ac:dyDescent="0.25">
      <c r="A320" s="28" t="s">
        <v>735</v>
      </c>
      <c r="B320" s="57">
        <v>44331</v>
      </c>
      <c r="C320" s="51" t="s">
        <v>24</v>
      </c>
      <c r="D320" s="51"/>
      <c r="E320" s="51"/>
      <c r="F320" s="52"/>
      <c r="G320" s="52"/>
      <c r="H320" s="81"/>
      <c r="I320" s="2"/>
      <c r="J320" s="2"/>
      <c r="K320" s="2"/>
      <c r="L320" s="2"/>
    </row>
    <row r="321" spans="1:12" hidden="1" x14ac:dyDescent="0.25">
      <c r="A321" s="28" t="s">
        <v>735</v>
      </c>
      <c r="B321" s="57">
        <v>44332</v>
      </c>
      <c r="C321" s="51" t="s">
        <v>26</v>
      </c>
      <c r="D321" s="51"/>
      <c r="E321" s="51"/>
      <c r="F321" s="52"/>
      <c r="G321" s="52"/>
      <c r="H321" s="81"/>
      <c r="I321" s="2"/>
      <c r="J321" s="2">
        <v>3</v>
      </c>
      <c r="K321" s="2">
        <v>4</v>
      </c>
      <c r="L321" s="2"/>
    </row>
    <row r="322" spans="1:12" hidden="1" x14ac:dyDescent="0.25">
      <c r="A322" s="28" t="s">
        <v>737</v>
      </c>
      <c r="B322" s="56">
        <v>44333</v>
      </c>
      <c r="C322" s="52" t="s">
        <v>12</v>
      </c>
      <c r="D322" s="49"/>
      <c r="E322" s="49"/>
      <c r="F322" s="50"/>
      <c r="G322" s="50"/>
      <c r="H322" s="73"/>
      <c r="I322" s="2"/>
      <c r="J322" s="2"/>
      <c r="K322" s="2"/>
      <c r="L322" s="2"/>
    </row>
    <row r="323" spans="1:12" hidden="1" x14ac:dyDescent="0.25">
      <c r="A323" s="28" t="s">
        <v>737</v>
      </c>
      <c r="B323" s="56">
        <v>44334</v>
      </c>
      <c r="C323" s="52" t="s">
        <v>15</v>
      </c>
      <c r="D323" s="49"/>
      <c r="E323" s="49"/>
      <c r="F323" s="50"/>
      <c r="G323" s="50"/>
      <c r="H323" s="73"/>
      <c r="I323" s="2"/>
      <c r="J323" s="2"/>
      <c r="K323" s="2"/>
      <c r="L323" s="2"/>
    </row>
    <row r="324" spans="1:12" hidden="1" x14ac:dyDescent="0.25">
      <c r="A324" s="28" t="s">
        <v>737</v>
      </c>
      <c r="B324" s="56">
        <v>44335</v>
      </c>
      <c r="C324" s="52" t="s">
        <v>17</v>
      </c>
      <c r="D324" s="49"/>
      <c r="E324" s="49"/>
      <c r="F324" s="50"/>
      <c r="G324" s="50"/>
      <c r="H324" s="73"/>
      <c r="I324" s="2"/>
      <c r="J324" s="2"/>
      <c r="K324" s="2"/>
      <c r="L324" s="2"/>
    </row>
    <row r="325" spans="1:12" hidden="1" x14ac:dyDescent="0.25">
      <c r="A325" s="28" t="s">
        <v>737</v>
      </c>
      <c r="B325" s="56">
        <v>44336</v>
      </c>
      <c r="C325" s="52" t="s">
        <v>19</v>
      </c>
      <c r="D325" s="49"/>
      <c r="E325" s="49"/>
      <c r="F325" s="50"/>
      <c r="G325" s="50"/>
      <c r="H325" s="73"/>
      <c r="I325" s="2"/>
      <c r="J325" s="2"/>
      <c r="K325" s="2"/>
      <c r="L325" s="2"/>
    </row>
    <row r="326" spans="1:12" hidden="1" x14ac:dyDescent="0.25">
      <c r="A326" s="28" t="s">
        <v>737</v>
      </c>
      <c r="B326" s="56">
        <v>44337</v>
      </c>
      <c r="C326" s="52" t="s">
        <v>22</v>
      </c>
      <c r="D326" s="49"/>
      <c r="E326" s="49"/>
      <c r="F326" s="50"/>
      <c r="G326" s="50"/>
      <c r="H326" s="73"/>
      <c r="I326" s="2"/>
      <c r="J326" s="2"/>
      <c r="K326" s="2"/>
      <c r="L326" s="2"/>
    </row>
    <row r="327" spans="1:12" hidden="1" x14ac:dyDescent="0.25">
      <c r="A327" s="28" t="s">
        <v>737</v>
      </c>
      <c r="B327" s="57">
        <v>44338</v>
      </c>
      <c r="C327" s="51" t="s">
        <v>24</v>
      </c>
      <c r="D327" s="51"/>
      <c r="E327" s="51"/>
      <c r="F327" s="52"/>
      <c r="G327" s="52"/>
      <c r="H327" s="81"/>
      <c r="I327" s="2"/>
      <c r="J327" s="2"/>
      <c r="K327" s="2"/>
      <c r="L327" s="2"/>
    </row>
    <row r="328" spans="1:12" hidden="1" x14ac:dyDescent="0.25">
      <c r="A328" s="28" t="s">
        <v>737</v>
      </c>
      <c r="B328" s="57">
        <v>44339</v>
      </c>
      <c r="C328" s="51" t="s">
        <v>26</v>
      </c>
      <c r="D328" s="51"/>
      <c r="E328" s="51"/>
      <c r="F328" s="52"/>
      <c r="G328" s="52"/>
      <c r="H328" s="81"/>
      <c r="I328" s="2"/>
      <c r="J328" s="2">
        <v>4</v>
      </c>
      <c r="K328" s="2">
        <v>3</v>
      </c>
      <c r="L328" s="2"/>
    </row>
    <row r="329" spans="1:12" hidden="1" x14ac:dyDescent="0.25">
      <c r="A329" s="28" t="s">
        <v>738</v>
      </c>
      <c r="B329" s="57">
        <v>44340</v>
      </c>
      <c r="C329" s="51" t="s">
        <v>12</v>
      </c>
      <c r="D329" s="51"/>
      <c r="E329" s="51"/>
      <c r="F329" s="50"/>
      <c r="G329" s="50"/>
      <c r="H329" s="73"/>
      <c r="I329" s="2"/>
      <c r="J329" s="2"/>
      <c r="K329" s="2"/>
      <c r="L329" s="2"/>
    </row>
    <row r="330" spans="1:12" hidden="1" x14ac:dyDescent="0.25">
      <c r="A330" s="28" t="s">
        <v>738</v>
      </c>
      <c r="B330" s="56">
        <v>44341</v>
      </c>
      <c r="C330" s="52" t="s">
        <v>15</v>
      </c>
      <c r="D330" s="49"/>
      <c r="E330" s="49"/>
      <c r="F330" s="50"/>
      <c r="G330" s="50"/>
      <c r="H330" s="73"/>
      <c r="I330" s="2"/>
      <c r="J330" s="2"/>
      <c r="K330" s="2"/>
      <c r="L330" s="2"/>
    </row>
    <row r="331" spans="1:12" hidden="1" x14ac:dyDescent="0.25">
      <c r="A331" s="28" t="s">
        <v>738</v>
      </c>
      <c r="B331" s="56">
        <v>44342</v>
      </c>
      <c r="C331" s="52" t="s">
        <v>17</v>
      </c>
      <c r="D331" s="49"/>
      <c r="E331" s="49"/>
      <c r="F331" s="50"/>
      <c r="G331" s="50"/>
      <c r="H331" s="73"/>
      <c r="I331" s="2"/>
      <c r="J331" s="2"/>
      <c r="K331" s="2"/>
      <c r="L331" s="2"/>
    </row>
    <row r="332" spans="1:12" hidden="1" x14ac:dyDescent="0.25">
      <c r="A332" s="28" t="s">
        <v>738</v>
      </c>
      <c r="B332" s="56">
        <v>44343</v>
      </c>
      <c r="C332" s="52" t="s">
        <v>19</v>
      </c>
      <c r="D332" s="49"/>
      <c r="E332" s="49"/>
      <c r="F332" s="50"/>
      <c r="G332" s="50"/>
      <c r="H332" s="73"/>
      <c r="I332" s="2"/>
      <c r="J332" s="2"/>
      <c r="K332" s="2"/>
      <c r="L332" s="2"/>
    </row>
    <row r="333" spans="1:12" hidden="1" x14ac:dyDescent="0.25">
      <c r="A333" s="28" t="s">
        <v>738</v>
      </c>
      <c r="B333" s="67">
        <v>44344</v>
      </c>
      <c r="C333" s="68" t="s">
        <v>22</v>
      </c>
      <c r="D333" s="58"/>
      <c r="E333" s="58"/>
      <c r="F333" s="59"/>
      <c r="G333" s="59"/>
      <c r="H333" s="161"/>
      <c r="I333" s="2"/>
      <c r="J333" s="2"/>
      <c r="K333" s="2"/>
      <c r="L333" s="2"/>
    </row>
    <row r="334" spans="1:12" hidden="1" x14ac:dyDescent="0.25">
      <c r="A334" s="28" t="s">
        <v>738</v>
      </c>
      <c r="B334" s="57">
        <v>44345</v>
      </c>
      <c r="C334" s="51" t="s">
        <v>24</v>
      </c>
      <c r="D334" s="51"/>
      <c r="E334" s="51"/>
      <c r="F334" s="2"/>
      <c r="G334" s="2"/>
      <c r="H334" s="158"/>
      <c r="I334" s="2"/>
      <c r="J334" s="2"/>
      <c r="K334" s="2"/>
      <c r="L334" s="2"/>
    </row>
    <row r="335" spans="1:12" hidden="1" x14ac:dyDescent="0.25">
      <c r="A335" s="28" t="s">
        <v>738</v>
      </c>
      <c r="B335" s="57">
        <v>44346</v>
      </c>
      <c r="C335" s="51" t="s">
        <v>26</v>
      </c>
      <c r="D335" s="51"/>
      <c r="E335" s="51"/>
      <c r="F335" s="2"/>
      <c r="G335" s="2"/>
      <c r="H335" s="158"/>
      <c r="I335" s="2"/>
      <c r="J335" s="2">
        <v>5</v>
      </c>
      <c r="K335" s="2">
        <v>2</v>
      </c>
      <c r="L335" s="2"/>
    </row>
    <row r="336" spans="1:12" hidden="1" x14ac:dyDescent="0.25">
      <c r="A336" s="28" t="s">
        <v>739</v>
      </c>
      <c r="B336" s="15">
        <v>44347</v>
      </c>
      <c r="C336" s="2" t="s">
        <v>12</v>
      </c>
      <c r="D336" s="3"/>
      <c r="E336" s="3"/>
      <c r="F336" s="2"/>
      <c r="G336" s="2"/>
      <c r="H336" s="158"/>
      <c r="I336" s="2"/>
      <c r="J336" s="2"/>
      <c r="K336" s="2"/>
      <c r="L336" s="2"/>
    </row>
    <row r="337" spans="1:12" hidden="1" x14ac:dyDescent="0.25">
      <c r="A337" s="28" t="s">
        <v>739</v>
      </c>
      <c r="B337" s="15">
        <v>44348</v>
      </c>
      <c r="C337" s="2" t="s">
        <v>15</v>
      </c>
      <c r="D337" s="3"/>
      <c r="E337" s="3"/>
      <c r="F337" s="2"/>
      <c r="G337" s="2"/>
      <c r="H337" s="158"/>
      <c r="I337" s="2"/>
      <c r="J337" s="2"/>
      <c r="K337" s="2"/>
      <c r="L337" s="2"/>
    </row>
    <row r="338" spans="1:12" hidden="1" x14ac:dyDescent="0.25">
      <c r="A338" s="28" t="s">
        <v>739</v>
      </c>
      <c r="B338" s="15">
        <v>44349</v>
      </c>
      <c r="C338" s="52" t="s">
        <v>17</v>
      </c>
      <c r="D338" s="49"/>
      <c r="E338" s="49"/>
      <c r="F338" s="50"/>
      <c r="G338" s="50"/>
      <c r="H338" s="73"/>
      <c r="I338" s="2"/>
      <c r="J338" s="2"/>
      <c r="K338" s="2"/>
      <c r="L338" s="2"/>
    </row>
    <row r="339" spans="1:12" hidden="1" x14ac:dyDescent="0.25">
      <c r="A339" s="71" t="s">
        <v>739</v>
      </c>
      <c r="B339" s="70">
        <v>44350</v>
      </c>
      <c r="C339" s="51" t="s">
        <v>19</v>
      </c>
      <c r="D339" s="51"/>
      <c r="E339" s="51"/>
      <c r="F339" s="59"/>
      <c r="G339" s="59"/>
      <c r="H339" s="161"/>
      <c r="I339" s="2"/>
      <c r="J339" s="2"/>
      <c r="K339" s="2"/>
      <c r="L339" s="2"/>
    </row>
    <row r="340" spans="1:12" hidden="1" x14ac:dyDescent="0.25">
      <c r="A340" s="52" t="s">
        <v>739</v>
      </c>
      <c r="B340" s="69">
        <v>44351</v>
      </c>
      <c r="C340" s="52" t="s">
        <v>22</v>
      </c>
      <c r="D340" s="49"/>
      <c r="E340" s="49"/>
      <c r="F340" s="50"/>
      <c r="G340" s="50"/>
      <c r="H340" s="73"/>
      <c r="I340" s="2"/>
      <c r="J340" s="2"/>
      <c r="K340" s="2"/>
      <c r="L340" s="2"/>
    </row>
    <row r="341" spans="1:12" hidden="1" x14ac:dyDescent="0.25">
      <c r="A341" s="52" t="s">
        <v>739</v>
      </c>
      <c r="B341" s="70">
        <v>44352</v>
      </c>
      <c r="C341" s="51" t="s">
        <v>24</v>
      </c>
      <c r="D341" s="51"/>
      <c r="E341" s="51"/>
      <c r="F341" s="50"/>
      <c r="G341" s="50"/>
      <c r="H341" s="73"/>
      <c r="I341" s="2"/>
      <c r="J341" s="2"/>
      <c r="K341" s="2"/>
      <c r="L341" s="2"/>
    </row>
    <row r="342" spans="1:12" hidden="1" x14ac:dyDescent="0.25">
      <c r="A342" s="52" t="s">
        <v>739</v>
      </c>
      <c r="B342" s="72">
        <v>44353</v>
      </c>
      <c r="C342" s="51" t="s">
        <v>26</v>
      </c>
      <c r="D342" s="51"/>
      <c r="E342" s="51"/>
      <c r="F342" s="50"/>
      <c r="G342" s="50"/>
      <c r="H342" s="73"/>
      <c r="I342" s="2"/>
      <c r="J342" s="2">
        <v>3</v>
      </c>
      <c r="K342" s="2">
        <v>4</v>
      </c>
      <c r="L342" s="2"/>
    </row>
    <row r="343" spans="1:12" hidden="1" x14ac:dyDescent="0.25">
      <c r="A343" s="50" t="s">
        <v>740</v>
      </c>
      <c r="B343" s="69">
        <v>44354</v>
      </c>
      <c r="C343" s="50" t="s">
        <v>12</v>
      </c>
      <c r="D343" s="49"/>
      <c r="E343" s="49"/>
      <c r="F343" s="50"/>
      <c r="G343" s="50"/>
      <c r="H343" s="73"/>
      <c r="I343" s="2"/>
      <c r="J343" s="2"/>
      <c r="K343" s="2"/>
      <c r="L343" s="2"/>
    </row>
    <row r="344" spans="1:12" hidden="1" x14ac:dyDescent="0.25">
      <c r="A344" s="50" t="s">
        <v>740</v>
      </c>
      <c r="B344" s="69">
        <v>44355</v>
      </c>
      <c r="C344" s="50" t="s">
        <v>15</v>
      </c>
      <c r="D344" s="49"/>
      <c r="E344" s="49"/>
      <c r="F344" s="50"/>
      <c r="G344" s="50"/>
      <c r="H344" s="73"/>
      <c r="I344" s="2"/>
      <c r="J344" s="2"/>
      <c r="K344" s="2"/>
      <c r="L344" s="2"/>
    </row>
    <row r="345" spans="1:12" hidden="1" x14ac:dyDescent="0.25">
      <c r="A345" s="50" t="s">
        <v>740</v>
      </c>
      <c r="B345" s="69">
        <v>44356</v>
      </c>
      <c r="C345" s="52" t="s">
        <v>17</v>
      </c>
      <c r="D345" s="49"/>
      <c r="E345" s="49"/>
      <c r="F345" s="50"/>
      <c r="G345" s="50"/>
      <c r="H345" s="73"/>
      <c r="I345" s="2"/>
      <c r="J345" s="2"/>
      <c r="K345" s="2"/>
      <c r="L345" s="2"/>
    </row>
    <row r="346" spans="1:12" hidden="1" x14ac:dyDescent="0.25">
      <c r="A346" s="50" t="s">
        <v>740</v>
      </c>
      <c r="B346" s="69">
        <v>44357</v>
      </c>
      <c r="C346" s="52" t="s">
        <v>19</v>
      </c>
      <c r="D346" s="49"/>
      <c r="E346" s="49"/>
      <c r="F346" s="50"/>
      <c r="G346" s="50" t="s">
        <v>741</v>
      </c>
      <c r="H346" s="73"/>
      <c r="I346" s="2"/>
      <c r="J346" s="2"/>
      <c r="K346" s="2"/>
      <c r="L346" s="2"/>
    </row>
    <row r="347" spans="1:12" hidden="1" x14ac:dyDescent="0.25">
      <c r="A347" s="50" t="s">
        <v>740</v>
      </c>
      <c r="B347" s="69">
        <v>44358</v>
      </c>
      <c r="C347" s="52" t="s">
        <v>22</v>
      </c>
      <c r="D347" s="49"/>
      <c r="E347" s="49"/>
      <c r="F347" s="50"/>
      <c r="G347" s="50" t="s">
        <v>742</v>
      </c>
      <c r="H347" s="73"/>
      <c r="I347" s="2"/>
      <c r="J347" s="2"/>
      <c r="K347" s="2"/>
      <c r="L347" s="2"/>
    </row>
    <row r="348" spans="1:12" hidden="1" x14ac:dyDescent="0.25">
      <c r="A348" s="50" t="s">
        <v>740</v>
      </c>
      <c r="B348" s="70">
        <v>44359</v>
      </c>
      <c r="C348" s="51" t="s">
        <v>24</v>
      </c>
      <c r="D348" s="51"/>
      <c r="E348" s="51"/>
      <c r="F348" s="50"/>
      <c r="G348" s="50"/>
      <c r="H348" s="73"/>
      <c r="I348" s="2"/>
      <c r="J348" s="2"/>
      <c r="K348" s="2"/>
      <c r="L348" s="2"/>
    </row>
    <row r="349" spans="1:12" hidden="1" x14ac:dyDescent="0.25">
      <c r="A349" s="50" t="s">
        <v>740</v>
      </c>
      <c r="B349" s="72">
        <v>44360</v>
      </c>
      <c r="C349" s="51" t="s">
        <v>26</v>
      </c>
      <c r="D349" s="51"/>
      <c r="E349" s="51"/>
      <c r="F349" s="50"/>
      <c r="G349" s="50"/>
      <c r="H349" s="73"/>
      <c r="I349" s="2"/>
      <c r="J349" s="2">
        <v>3</v>
      </c>
      <c r="K349" s="2">
        <v>4</v>
      </c>
      <c r="L349" s="2"/>
    </row>
    <row r="350" spans="1:12" hidden="1" x14ac:dyDescent="0.25">
      <c r="A350" s="50" t="s">
        <v>743</v>
      </c>
      <c r="B350" s="69">
        <v>44361</v>
      </c>
      <c r="C350" s="50" t="s">
        <v>12</v>
      </c>
      <c r="D350" s="49"/>
      <c r="E350" s="49"/>
      <c r="F350" s="50"/>
      <c r="G350" s="50"/>
      <c r="H350" s="73"/>
      <c r="I350" s="2"/>
      <c r="J350" s="2"/>
      <c r="K350" s="2"/>
      <c r="L350" s="2"/>
    </row>
    <row r="351" spans="1:12" hidden="1" x14ac:dyDescent="0.25">
      <c r="A351" s="50" t="s">
        <v>743</v>
      </c>
      <c r="B351" s="69">
        <v>44362</v>
      </c>
      <c r="C351" s="50" t="s">
        <v>15</v>
      </c>
      <c r="D351" s="49"/>
      <c r="E351" s="49"/>
      <c r="F351" s="50"/>
      <c r="G351" s="50"/>
      <c r="H351" s="73"/>
      <c r="I351" s="2"/>
      <c r="J351" s="2"/>
      <c r="K351" s="2"/>
      <c r="L351" s="2"/>
    </row>
    <row r="352" spans="1:12" hidden="1" x14ac:dyDescent="0.25">
      <c r="A352" s="50" t="s">
        <v>743</v>
      </c>
      <c r="B352" s="69">
        <v>44363</v>
      </c>
      <c r="C352" s="52" t="s">
        <v>17</v>
      </c>
      <c r="D352" s="49"/>
      <c r="E352" s="49"/>
      <c r="F352" s="50"/>
      <c r="G352" s="50"/>
      <c r="H352" s="73"/>
      <c r="I352" s="2"/>
      <c r="J352" s="2"/>
      <c r="K352" s="2"/>
      <c r="L352" s="2"/>
    </row>
    <row r="353" spans="1:12" hidden="1" x14ac:dyDescent="0.25">
      <c r="A353" s="50" t="s">
        <v>743</v>
      </c>
      <c r="B353" s="69">
        <v>44364</v>
      </c>
      <c r="C353" s="52" t="s">
        <v>19</v>
      </c>
      <c r="D353" s="49"/>
      <c r="E353" s="49"/>
      <c r="F353" s="50"/>
      <c r="G353" s="50" t="s">
        <v>744</v>
      </c>
      <c r="H353" s="73"/>
      <c r="I353" s="2"/>
      <c r="J353" s="2"/>
      <c r="K353" s="2"/>
      <c r="L353" s="2"/>
    </row>
    <row r="354" spans="1:12" hidden="1" x14ac:dyDescent="0.25">
      <c r="A354" s="50" t="s">
        <v>743</v>
      </c>
      <c r="B354" s="69">
        <v>44365</v>
      </c>
      <c r="C354" s="52" t="s">
        <v>22</v>
      </c>
      <c r="D354" s="49"/>
      <c r="E354" s="49"/>
      <c r="F354" s="50"/>
      <c r="G354" s="50"/>
      <c r="H354" s="73"/>
      <c r="I354" s="2"/>
      <c r="J354" s="2"/>
      <c r="K354" s="2"/>
      <c r="L354" s="2"/>
    </row>
    <row r="355" spans="1:12" hidden="1" x14ac:dyDescent="0.25">
      <c r="A355" s="50" t="s">
        <v>743</v>
      </c>
      <c r="B355" s="70">
        <v>44366</v>
      </c>
      <c r="C355" s="51" t="s">
        <v>24</v>
      </c>
      <c r="D355" s="51"/>
      <c r="E355" s="51"/>
      <c r="F355" s="50"/>
      <c r="G355" s="50"/>
      <c r="H355" s="73"/>
      <c r="I355" s="2"/>
      <c r="J355" s="2"/>
      <c r="K355" s="2"/>
      <c r="L355" s="2"/>
    </row>
    <row r="356" spans="1:12" hidden="1" x14ac:dyDescent="0.25">
      <c r="A356" s="50" t="s">
        <v>743</v>
      </c>
      <c r="B356" s="72">
        <v>44367</v>
      </c>
      <c r="C356" s="51" t="s">
        <v>26</v>
      </c>
      <c r="D356" s="51"/>
      <c r="E356" s="51"/>
      <c r="F356" s="50"/>
      <c r="G356" s="50"/>
      <c r="H356" s="73"/>
      <c r="I356" s="2"/>
      <c r="J356" s="2">
        <v>5</v>
      </c>
      <c r="K356" s="2">
        <v>2</v>
      </c>
      <c r="L356" s="2"/>
    </row>
    <row r="357" spans="1:12" hidden="1" x14ac:dyDescent="0.25">
      <c r="A357" s="50" t="s">
        <v>283</v>
      </c>
      <c r="B357" s="69">
        <v>44368</v>
      </c>
      <c r="C357" s="50" t="s">
        <v>12</v>
      </c>
      <c r="D357" s="49"/>
      <c r="E357" s="49"/>
      <c r="F357" s="50"/>
      <c r="G357" s="50" t="s">
        <v>745</v>
      </c>
      <c r="H357" s="161"/>
      <c r="I357" s="2"/>
      <c r="J357" s="2"/>
      <c r="K357" s="2"/>
      <c r="L357" s="2"/>
    </row>
    <row r="358" spans="1:12" hidden="1" x14ac:dyDescent="0.25">
      <c r="A358" s="50" t="s">
        <v>283</v>
      </c>
      <c r="B358" s="69">
        <v>44369</v>
      </c>
      <c r="C358" s="50" t="s">
        <v>15</v>
      </c>
      <c r="D358" s="49"/>
      <c r="E358" s="49"/>
      <c r="F358" s="50"/>
      <c r="G358" s="73"/>
      <c r="H358" s="158"/>
      <c r="I358" s="2"/>
      <c r="J358" s="2"/>
      <c r="K358" s="2"/>
      <c r="L358" s="2"/>
    </row>
    <row r="359" spans="1:12" hidden="1" x14ac:dyDescent="0.25">
      <c r="A359" s="50" t="s">
        <v>283</v>
      </c>
      <c r="B359" s="69">
        <v>44370</v>
      </c>
      <c r="C359" s="50" t="s">
        <v>17</v>
      </c>
      <c r="D359" s="49"/>
      <c r="E359" s="49"/>
      <c r="F359" s="73"/>
      <c r="G359" s="73" t="s">
        <v>746</v>
      </c>
      <c r="H359" s="158"/>
      <c r="I359" s="2"/>
      <c r="J359" s="2"/>
      <c r="K359" s="2"/>
      <c r="L359" s="2"/>
    </row>
    <row r="360" spans="1:12" hidden="1" x14ac:dyDescent="0.25">
      <c r="A360" s="50" t="s">
        <v>283</v>
      </c>
      <c r="B360" s="69">
        <v>44371</v>
      </c>
      <c r="C360" s="52" t="s">
        <v>19</v>
      </c>
      <c r="D360" s="49"/>
      <c r="E360" s="49"/>
      <c r="F360" s="73"/>
      <c r="G360" s="73" t="s">
        <v>747</v>
      </c>
      <c r="H360" s="158"/>
      <c r="I360" s="2"/>
      <c r="J360" s="2"/>
      <c r="K360" s="2"/>
      <c r="L360" s="2"/>
    </row>
    <row r="361" spans="1:12" hidden="1" x14ac:dyDescent="0.25">
      <c r="A361" s="50" t="s">
        <v>283</v>
      </c>
      <c r="B361" s="69">
        <v>44372</v>
      </c>
      <c r="C361" s="52" t="s">
        <v>22</v>
      </c>
      <c r="D361" s="49"/>
      <c r="E361" s="49"/>
      <c r="F361" s="50"/>
      <c r="G361" s="73" t="s">
        <v>742</v>
      </c>
      <c r="H361" s="158"/>
      <c r="I361" s="2"/>
      <c r="J361" s="2"/>
      <c r="K361" s="2"/>
      <c r="L361" s="2"/>
    </row>
    <row r="362" spans="1:12" hidden="1" x14ac:dyDescent="0.25">
      <c r="A362" s="50" t="s">
        <v>283</v>
      </c>
      <c r="B362" s="70">
        <v>44373</v>
      </c>
      <c r="C362" s="51" t="s">
        <v>24</v>
      </c>
      <c r="D362" s="51"/>
      <c r="E362" s="51"/>
      <c r="F362" s="50"/>
      <c r="G362" s="73" t="s">
        <v>748</v>
      </c>
      <c r="H362" s="158"/>
      <c r="I362" s="2"/>
      <c r="J362" s="2"/>
      <c r="K362" s="2"/>
      <c r="L362" s="2"/>
    </row>
    <row r="363" spans="1:12" hidden="1" x14ac:dyDescent="0.25">
      <c r="A363" s="50" t="s">
        <v>283</v>
      </c>
      <c r="B363" s="72">
        <v>44374</v>
      </c>
      <c r="C363" s="51" t="s">
        <v>26</v>
      </c>
      <c r="D363" s="51"/>
      <c r="E363" s="51"/>
      <c r="F363" s="50"/>
      <c r="G363" s="74" t="s">
        <v>749</v>
      </c>
      <c r="H363" s="163"/>
      <c r="I363" s="2"/>
      <c r="J363" s="2">
        <v>3</v>
      </c>
      <c r="K363" s="2">
        <v>4</v>
      </c>
      <c r="L363" s="2"/>
    </row>
    <row r="364" spans="1:12" hidden="1" x14ac:dyDescent="0.25">
      <c r="A364" s="50" t="s">
        <v>297</v>
      </c>
      <c r="B364" s="69">
        <v>44375</v>
      </c>
      <c r="C364" s="50" t="s">
        <v>12</v>
      </c>
      <c r="D364" s="49"/>
      <c r="E364" s="49"/>
      <c r="F364" s="50"/>
      <c r="G364" s="50"/>
      <c r="H364" s="73"/>
      <c r="I364" s="2"/>
      <c r="J364" s="2"/>
      <c r="K364" s="2"/>
      <c r="L364" s="2"/>
    </row>
    <row r="365" spans="1:12" hidden="1" x14ac:dyDescent="0.25">
      <c r="A365" s="50" t="s">
        <v>297</v>
      </c>
      <c r="B365" s="69">
        <v>44376</v>
      </c>
      <c r="C365" s="50" t="s">
        <v>15</v>
      </c>
      <c r="D365" s="49"/>
      <c r="E365" s="49"/>
      <c r="F365" s="50"/>
      <c r="G365" s="50" t="s">
        <v>750</v>
      </c>
      <c r="H365" s="73"/>
      <c r="I365" s="2"/>
      <c r="J365" s="2"/>
      <c r="K365" s="2"/>
      <c r="L365" s="2"/>
    </row>
    <row r="366" spans="1:12" hidden="1" x14ac:dyDescent="0.25">
      <c r="A366" s="50" t="s">
        <v>297</v>
      </c>
      <c r="B366" s="69">
        <v>44377</v>
      </c>
      <c r="C366" s="52" t="s">
        <v>17</v>
      </c>
      <c r="D366" s="49"/>
      <c r="E366" s="49"/>
      <c r="F366" s="50"/>
      <c r="G366" s="50"/>
      <c r="H366" s="73"/>
      <c r="I366" s="2"/>
      <c r="J366" s="2"/>
      <c r="K366" s="2"/>
      <c r="L366" s="2"/>
    </row>
    <row r="367" spans="1:12" hidden="1" x14ac:dyDescent="0.25">
      <c r="A367" s="50" t="s">
        <v>297</v>
      </c>
      <c r="B367" s="69">
        <v>44378</v>
      </c>
      <c r="C367" s="52" t="s">
        <v>19</v>
      </c>
      <c r="D367" s="49"/>
      <c r="E367" s="49"/>
      <c r="F367" s="50"/>
      <c r="G367" s="50" t="s">
        <v>741</v>
      </c>
      <c r="H367" s="73" t="s">
        <v>751</v>
      </c>
      <c r="I367" s="2"/>
      <c r="J367" s="2"/>
      <c r="K367" s="2"/>
      <c r="L367" s="2"/>
    </row>
    <row r="368" spans="1:12" hidden="1" x14ac:dyDescent="0.25">
      <c r="A368" s="50" t="s">
        <v>297</v>
      </c>
      <c r="B368" s="69">
        <v>44379</v>
      </c>
      <c r="C368" s="52" t="s">
        <v>22</v>
      </c>
      <c r="D368" s="49"/>
      <c r="E368" s="49"/>
      <c r="F368" s="50"/>
      <c r="G368" s="50" t="s">
        <v>742</v>
      </c>
      <c r="H368" s="73" t="s">
        <v>751</v>
      </c>
      <c r="I368" s="2"/>
      <c r="J368" s="2"/>
      <c r="K368" s="2"/>
      <c r="L368" s="2"/>
    </row>
    <row r="369" spans="1:12" hidden="1" x14ac:dyDescent="0.25">
      <c r="A369" s="50" t="s">
        <v>297</v>
      </c>
      <c r="B369" s="70">
        <v>44380</v>
      </c>
      <c r="C369" s="51" t="s">
        <v>24</v>
      </c>
      <c r="D369" s="51"/>
      <c r="E369" s="51"/>
      <c r="F369" s="50"/>
      <c r="G369" s="50"/>
      <c r="H369" s="73" t="s">
        <v>751</v>
      </c>
      <c r="I369" s="2"/>
      <c r="J369" s="2"/>
      <c r="K369" s="2"/>
      <c r="L369" s="2"/>
    </row>
    <row r="370" spans="1:12" hidden="1" x14ac:dyDescent="0.25">
      <c r="A370" s="50" t="s">
        <v>297</v>
      </c>
      <c r="B370" s="72">
        <v>44381</v>
      </c>
      <c r="C370" s="51" t="s">
        <v>26</v>
      </c>
      <c r="D370" s="51"/>
      <c r="E370" s="51"/>
      <c r="F370" s="50"/>
      <c r="G370" s="50"/>
      <c r="H370" s="73" t="s">
        <v>751</v>
      </c>
      <c r="I370" s="2"/>
      <c r="J370" s="2">
        <v>2</v>
      </c>
      <c r="K370" s="2">
        <v>5</v>
      </c>
      <c r="L370" s="2"/>
    </row>
    <row r="371" spans="1:12" hidden="1" x14ac:dyDescent="0.25">
      <c r="A371" s="50" t="s">
        <v>306</v>
      </c>
      <c r="B371" s="69">
        <v>44382</v>
      </c>
      <c r="C371" s="50" t="s">
        <v>12</v>
      </c>
      <c r="D371" s="49"/>
      <c r="E371" s="49"/>
      <c r="F371" s="50"/>
      <c r="G371" s="50"/>
      <c r="H371" s="164" t="s">
        <v>752</v>
      </c>
      <c r="I371" s="2"/>
      <c r="J371" s="2"/>
      <c r="K371" s="2"/>
      <c r="L371" s="2"/>
    </row>
    <row r="372" spans="1:12" hidden="1" x14ac:dyDescent="0.25">
      <c r="A372" s="50" t="s">
        <v>306</v>
      </c>
      <c r="B372" s="69">
        <v>44383</v>
      </c>
      <c r="C372" s="50" t="s">
        <v>15</v>
      </c>
      <c r="D372" s="49"/>
      <c r="E372" s="49"/>
      <c r="F372" s="50"/>
      <c r="G372" s="50"/>
      <c r="H372" s="164" t="s">
        <v>752</v>
      </c>
      <c r="I372" s="2"/>
      <c r="J372" s="2"/>
      <c r="K372" s="2"/>
      <c r="L372" s="2"/>
    </row>
    <row r="373" spans="1:12" hidden="1" x14ac:dyDescent="0.25">
      <c r="A373" s="50" t="s">
        <v>306</v>
      </c>
      <c r="B373" s="69">
        <v>44384</v>
      </c>
      <c r="C373" s="52" t="s">
        <v>17</v>
      </c>
      <c r="D373" s="49"/>
      <c r="E373" s="49"/>
      <c r="F373" s="50"/>
      <c r="G373" s="50"/>
      <c r="H373" s="73"/>
      <c r="I373" s="2"/>
      <c r="J373" s="2"/>
      <c r="K373" s="2"/>
      <c r="L373" s="2"/>
    </row>
    <row r="374" spans="1:12" hidden="1" x14ac:dyDescent="0.25">
      <c r="A374" s="50" t="s">
        <v>306</v>
      </c>
      <c r="B374" s="69">
        <v>44385</v>
      </c>
      <c r="C374" s="52" t="s">
        <v>19</v>
      </c>
      <c r="D374" s="49"/>
      <c r="E374" s="49"/>
      <c r="F374" s="50"/>
      <c r="G374" s="50" t="s">
        <v>741</v>
      </c>
      <c r="H374" s="73"/>
      <c r="I374" s="2"/>
      <c r="J374" s="2"/>
      <c r="K374" s="2"/>
      <c r="L374" s="2"/>
    </row>
    <row r="375" spans="1:12" hidden="1" x14ac:dyDescent="0.25">
      <c r="A375" s="50" t="s">
        <v>306</v>
      </c>
      <c r="B375" s="69">
        <v>44386</v>
      </c>
      <c r="C375" s="52" t="s">
        <v>22</v>
      </c>
      <c r="D375" s="49"/>
      <c r="E375" s="49"/>
      <c r="F375" s="50"/>
      <c r="G375" s="50" t="s">
        <v>742</v>
      </c>
      <c r="H375" s="73"/>
      <c r="I375" s="2"/>
      <c r="J375" s="2"/>
      <c r="K375" s="2"/>
      <c r="L375" s="2"/>
    </row>
    <row r="376" spans="1:12" hidden="1" x14ac:dyDescent="0.25">
      <c r="A376" s="50" t="s">
        <v>306</v>
      </c>
      <c r="B376" s="70">
        <v>44387</v>
      </c>
      <c r="C376" s="51" t="s">
        <v>24</v>
      </c>
      <c r="D376" s="51"/>
      <c r="E376" s="51"/>
      <c r="F376" s="50"/>
      <c r="G376" s="50"/>
      <c r="H376" s="73"/>
      <c r="I376" s="2"/>
      <c r="J376" s="2"/>
      <c r="K376" s="2"/>
      <c r="L376" s="2"/>
    </row>
    <row r="377" spans="1:12" hidden="1" x14ac:dyDescent="0.25">
      <c r="A377" s="50" t="s">
        <v>306</v>
      </c>
      <c r="B377" s="72">
        <v>44388</v>
      </c>
      <c r="C377" s="51" t="s">
        <v>26</v>
      </c>
      <c r="D377" s="51"/>
      <c r="E377" s="51"/>
      <c r="F377" s="50"/>
      <c r="G377" s="50"/>
      <c r="H377" s="73"/>
      <c r="I377" s="2"/>
      <c r="J377" s="2">
        <v>4</v>
      </c>
      <c r="K377" s="2">
        <v>3</v>
      </c>
      <c r="L377" s="2"/>
    </row>
    <row r="378" spans="1:12" hidden="1" x14ac:dyDescent="0.25">
      <c r="A378" s="50" t="s">
        <v>321</v>
      </c>
      <c r="B378" s="69">
        <v>44389</v>
      </c>
      <c r="C378" s="50" t="s">
        <v>12</v>
      </c>
      <c r="D378" s="49"/>
      <c r="E378" s="49"/>
      <c r="F378" s="50" t="s">
        <v>626</v>
      </c>
      <c r="G378" s="50"/>
      <c r="H378" s="73" t="s">
        <v>753</v>
      </c>
      <c r="I378" s="2"/>
      <c r="J378" s="2"/>
      <c r="K378" s="2"/>
      <c r="L378" s="2"/>
    </row>
    <row r="379" spans="1:12" hidden="1" x14ac:dyDescent="0.25">
      <c r="A379" s="50" t="s">
        <v>321</v>
      </c>
      <c r="B379" s="69">
        <v>44390</v>
      </c>
      <c r="C379" s="50" t="s">
        <v>15</v>
      </c>
      <c r="D379" s="49"/>
      <c r="E379" s="49"/>
      <c r="F379" s="50" t="s">
        <v>4</v>
      </c>
      <c r="G379" s="50"/>
      <c r="H379" s="73" t="s">
        <v>753</v>
      </c>
      <c r="I379" s="2"/>
      <c r="J379" s="2"/>
      <c r="K379" s="2"/>
      <c r="L379" s="2"/>
    </row>
    <row r="380" spans="1:12" hidden="1" x14ac:dyDescent="0.25">
      <c r="A380" s="50" t="s">
        <v>321</v>
      </c>
      <c r="B380" s="69">
        <v>44391</v>
      </c>
      <c r="C380" s="52" t="s">
        <v>17</v>
      </c>
      <c r="D380" s="49"/>
      <c r="E380" s="49"/>
      <c r="F380" s="50" t="s">
        <v>626</v>
      </c>
      <c r="G380" s="50"/>
      <c r="H380" s="73" t="s">
        <v>753</v>
      </c>
      <c r="I380" s="2"/>
      <c r="J380" s="2"/>
      <c r="K380" s="2"/>
      <c r="L380" s="2"/>
    </row>
    <row r="381" spans="1:12" hidden="1" x14ac:dyDescent="0.25">
      <c r="A381" s="50" t="s">
        <v>321</v>
      </c>
      <c r="B381" s="69">
        <v>44392</v>
      </c>
      <c r="C381" s="52" t="s">
        <v>19</v>
      </c>
      <c r="D381" s="49"/>
      <c r="E381" s="49"/>
      <c r="F381" s="50" t="s">
        <v>626</v>
      </c>
      <c r="G381" s="50" t="s">
        <v>741</v>
      </c>
      <c r="H381" s="73" t="s">
        <v>753</v>
      </c>
      <c r="I381" s="2"/>
      <c r="J381" s="2"/>
      <c r="K381" s="2"/>
      <c r="L381" s="2"/>
    </row>
    <row r="382" spans="1:12" hidden="1" x14ac:dyDescent="0.25">
      <c r="A382" s="50" t="s">
        <v>321</v>
      </c>
      <c r="B382" s="69">
        <v>44393</v>
      </c>
      <c r="C382" s="52" t="s">
        <v>22</v>
      </c>
      <c r="D382" s="49"/>
      <c r="E382" s="49"/>
      <c r="F382" s="50" t="s">
        <v>626</v>
      </c>
      <c r="G382" s="50" t="s">
        <v>754</v>
      </c>
      <c r="H382" s="73" t="s">
        <v>753</v>
      </c>
      <c r="I382" s="2"/>
      <c r="J382" s="2"/>
      <c r="K382" s="2"/>
      <c r="L382" s="2"/>
    </row>
    <row r="383" spans="1:12" hidden="1" x14ac:dyDescent="0.25">
      <c r="A383" s="50" t="s">
        <v>321</v>
      </c>
      <c r="B383" s="70">
        <v>44394</v>
      </c>
      <c r="C383" s="51" t="s">
        <v>24</v>
      </c>
      <c r="D383" s="51"/>
      <c r="E383" s="51"/>
      <c r="F383" s="50"/>
      <c r="G383" s="50"/>
      <c r="H383" s="73"/>
      <c r="I383" s="2"/>
      <c r="J383" s="2"/>
      <c r="K383" s="2"/>
      <c r="L383" s="2"/>
    </row>
    <row r="384" spans="1:12" hidden="1" x14ac:dyDescent="0.25">
      <c r="A384" s="50" t="s">
        <v>321</v>
      </c>
      <c r="B384" s="72">
        <v>44395</v>
      </c>
      <c r="C384" s="51" t="s">
        <v>26</v>
      </c>
      <c r="D384" s="51"/>
      <c r="E384" s="51"/>
      <c r="F384" s="50"/>
      <c r="G384" s="50"/>
      <c r="H384" s="73"/>
      <c r="I384" s="2"/>
      <c r="J384" s="2">
        <v>3</v>
      </c>
      <c r="K384" s="2">
        <v>4</v>
      </c>
      <c r="L384" s="2"/>
    </row>
    <row r="385" spans="1:12" hidden="1" x14ac:dyDescent="0.25">
      <c r="A385" s="50" t="s">
        <v>336</v>
      </c>
      <c r="B385" s="69">
        <v>44396</v>
      </c>
      <c r="C385" s="50" t="s">
        <v>12</v>
      </c>
      <c r="D385" s="49"/>
      <c r="E385" s="49"/>
      <c r="F385" s="50" t="s">
        <v>755</v>
      </c>
      <c r="G385" s="50"/>
      <c r="H385" s="73"/>
      <c r="I385" s="2"/>
      <c r="J385" s="2"/>
      <c r="K385" s="2"/>
      <c r="L385" s="2"/>
    </row>
    <row r="386" spans="1:12" hidden="1" x14ac:dyDescent="0.25">
      <c r="A386" s="50" t="s">
        <v>336</v>
      </c>
      <c r="B386" s="69">
        <v>44397</v>
      </c>
      <c r="C386" s="50" t="s">
        <v>15</v>
      </c>
      <c r="D386" s="49"/>
      <c r="E386" s="49"/>
      <c r="F386" s="50" t="s">
        <v>755</v>
      </c>
      <c r="G386" s="50"/>
      <c r="H386" s="73"/>
      <c r="I386" s="2"/>
      <c r="J386" s="2"/>
      <c r="K386" s="2"/>
      <c r="L386" s="2"/>
    </row>
    <row r="387" spans="1:12" hidden="1" x14ac:dyDescent="0.25">
      <c r="A387" s="50" t="s">
        <v>336</v>
      </c>
      <c r="B387" s="69">
        <v>44398</v>
      </c>
      <c r="C387" s="52" t="s">
        <v>17</v>
      </c>
      <c r="D387" s="49"/>
      <c r="E387" s="49"/>
      <c r="F387" s="50" t="s">
        <v>755</v>
      </c>
      <c r="G387" s="50"/>
      <c r="H387" s="164" t="s">
        <v>756</v>
      </c>
      <c r="I387" s="2"/>
      <c r="J387" s="2"/>
      <c r="K387" s="2"/>
      <c r="L387" s="2"/>
    </row>
    <row r="388" spans="1:12" hidden="1" x14ac:dyDescent="0.25">
      <c r="A388" s="50" t="s">
        <v>336</v>
      </c>
      <c r="B388" s="69">
        <v>44399</v>
      </c>
      <c r="C388" s="52" t="s">
        <v>19</v>
      </c>
      <c r="D388" s="49"/>
      <c r="E388" s="49"/>
      <c r="F388" s="50" t="s">
        <v>755</v>
      </c>
      <c r="G388" s="50" t="s">
        <v>741</v>
      </c>
      <c r="H388" s="73"/>
      <c r="I388" s="2"/>
      <c r="J388" s="2"/>
      <c r="K388" s="2"/>
      <c r="L388" s="2"/>
    </row>
    <row r="389" spans="1:12" hidden="1" x14ac:dyDescent="0.25">
      <c r="A389" s="50" t="s">
        <v>336</v>
      </c>
      <c r="B389" s="69">
        <v>44400</v>
      </c>
      <c r="C389" s="52" t="s">
        <v>22</v>
      </c>
      <c r="D389" s="49"/>
      <c r="E389" s="49"/>
      <c r="F389" s="50" t="s">
        <v>755</v>
      </c>
      <c r="G389" s="50" t="s">
        <v>754</v>
      </c>
      <c r="H389" s="73"/>
      <c r="I389" s="2"/>
      <c r="J389" s="2"/>
      <c r="K389" s="2"/>
      <c r="L389" s="2"/>
    </row>
    <row r="390" spans="1:12" hidden="1" x14ac:dyDescent="0.25">
      <c r="A390" s="50" t="s">
        <v>336</v>
      </c>
      <c r="B390" s="70">
        <v>44401</v>
      </c>
      <c r="C390" s="51" t="s">
        <v>24</v>
      </c>
      <c r="D390" s="51"/>
      <c r="E390" s="51"/>
      <c r="F390" s="50"/>
      <c r="G390" s="50"/>
      <c r="H390" s="73"/>
      <c r="I390" s="2"/>
      <c r="J390" s="2"/>
      <c r="K390" s="2"/>
      <c r="L390" s="2"/>
    </row>
    <row r="391" spans="1:12" hidden="1" x14ac:dyDescent="0.25">
      <c r="A391" s="50" t="s">
        <v>336</v>
      </c>
      <c r="B391" s="72">
        <v>44402</v>
      </c>
      <c r="C391" s="51" t="s">
        <v>26</v>
      </c>
      <c r="D391" s="51"/>
      <c r="E391" s="51"/>
      <c r="F391" s="50"/>
      <c r="G391" s="50"/>
      <c r="H391" s="73"/>
      <c r="I391" s="2"/>
      <c r="J391" s="2">
        <v>5</v>
      </c>
      <c r="K391" s="2">
        <v>2</v>
      </c>
      <c r="L391" s="2"/>
    </row>
    <row r="392" spans="1:12" hidden="1" x14ac:dyDescent="0.25">
      <c r="A392" s="50" t="s">
        <v>345</v>
      </c>
      <c r="B392" s="69">
        <v>44403</v>
      </c>
      <c r="C392" s="50" t="s">
        <v>12</v>
      </c>
      <c r="D392" s="49"/>
      <c r="E392" s="49"/>
      <c r="F392" s="50" t="s">
        <v>757</v>
      </c>
      <c r="G392" s="50"/>
      <c r="H392" s="73" t="s">
        <v>299</v>
      </c>
      <c r="I392" s="2"/>
      <c r="J392" s="2"/>
      <c r="K392" s="2"/>
      <c r="L392" s="2"/>
    </row>
    <row r="393" spans="1:12" hidden="1" x14ac:dyDescent="0.25">
      <c r="A393" s="50" t="s">
        <v>345</v>
      </c>
      <c r="B393" s="69">
        <v>44404</v>
      </c>
      <c r="C393" s="50" t="s">
        <v>15</v>
      </c>
      <c r="D393" s="49"/>
      <c r="E393" s="49"/>
      <c r="F393" s="50" t="s">
        <v>757</v>
      </c>
      <c r="G393" s="50"/>
      <c r="H393" s="73" t="s">
        <v>299</v>
      </c>
      <c r="I393" s="2"/>
      <c r="J393" s="2"/>
      <c r="K393" s="2"/>
      <c r="L393" s="2"/>
    </row>
    <row r="394" spans="1:12" hidden="1" x14ac:dyDescent="0.25">
      <c r="A394" s="50" t="s">
        <v>345</v>
      </c>
      <c r="B394" s="69">
        <v>44405</v>
      </c>
      <c r="C394" s="52" t="s">
        <v>17</v>
      </c>
      <c r="D394" s="49"/>
      <c r="E394" s="49"/>
      <c r="F394" s="50" t="s">
        <v>626</v>
      </c>
      <c r="G394" s="50"/>
      <c r="H394" s="73" t="s">
        <v>758</v>
      </c>
      <c r="I394" s="2"/>
      <c r="J394" s="2"/>
      <c r="K394" s="2"/>
      <c r="L394" s="2"/>
    </row>
    <row r="395" spans="1:12" hidden="1" x14ac:dyDescent="0.25">
      <c r="A395" s="50" t="s">
        <v>345</v>
      </c>
      <c r="B395" s="69">
        <v>44406</v>
      </c>
      <c r="C395" s="52" t="s">
        <v>19</v>
      </c>
      <c r="D395" s="49"/>
      <c r="E395" s="49"/>
      <c r="F395" s="50" t="s">
        <v>626</v>
      </c>
      <c r="G395" s="50" t="s">
        <v>741</v>
      </c>
      <c r="H395" s="73" t="s">
        <v>758</v>
      </c>
      <c r="I395" s="2"/>
      <c r="J395" s="2"/>
      <c r="K395" s="2"/>
      <c r="L395" s="2"/>
    </row>
    <row r="396" spans="1:12" hidden="1" x14ac:dyDescent="0.25">
      <c r="A396" s="50" t="s">
        <v>345</v>
      </c>
      <c r="B396" s="69">
        <v>44407</v>
      </c>
      <c r="C396" s="52" t="s">
        <v>22</v>
      </c>
      <c r="D396" s="49"/>
      <c r="E396" s="49"/>
      <c r="F396" s="50" t="s">
        <v>626</v>
      </c>
      <c r="G396" s="50" t="s">
        <v>754</v>
      </c>
      <c r="H396" s="73" t="s">
        <v>758</v>
      </c>
      <c r="I396" s="2"/>
      <c r="J396" s="2"/>
      <c r="K396" s="2"/>
      <c r="L396" s="2"/>
    </row>
    <row r="397" spans="1:12" hidden="1" x14ac:dyDescent="0.25">
      <c r="A397" s="50" t="s">
        <v>345</v>
      </c>
      <c r="B397" s="70">
        <v>44408</v>
      </c>
      <c r="C397" s="51" t="s">
        <v>24</v>
      </c>
      <c r="D397" s="51"/>
      <c r="E397" s="51"/>
      <c r="F397" s="50"/>
      <c r="G397" s="50"/>
      <c r="H397" s="73" t="s">
        <v>759</v>
      </c>
      <c r="I397" s="2"/>
      <c r="J397" s="178">
        <v>19</v>
      </c>
      <c r="K397" s="178">
        <v>12</v>
      </c>
      <c r="L397" s="2"/>
    </row>
    <row r="398" spans="1:12" hidden="1" x14ac:dyDescent="0.25">
      <c r="A398" s="50" t="s">
        <v>345</v>
      </c>
      <c r="B398" s="72">
        <v>44409</v>
      </c>
      <c r="C398" s="51" t="s">
        <v>26</v>
      </c>
      <c r="D398" s="51"/>
      <c r="E398" s="51"/>
      <c r="F398" s="50"/>
      <c r="G398" s="50"/>
      <c r="H398" s="73" t="s">
        <v>759</v>
      </c>
      <c r="I398" s="2"/>
      <c r="J398" s="2">
        <v>6</v>
      </c>
      <c r="K398" s="2">
        <v>1</v>
      </c>
      <c r="L398" s="2"/>
    </row>
    <row r="399" spans="1:12" hidden="1" x14ac:dyDescent="0.25">
      <c r="A399" s="50" t="s">
        <v>357</v>
      </c>
      <c r="B399" s="69">
        <v>44410</v>
      </c>
      <c r="C399" s="50" t="s">
        <v>12</v>
      </c>
      <c r="D399" s="49"/>
      <c r="E399" s="49"/>
      <c r="F399" s="50" t="s">
        <v>760</v>
      </c>
      <c r="G399" s="79" t="s">
        <v>626</v>
      </c>
      <c r="H399" s="73"/>
      <c r="I399" s="2"/>
      <c r="J399" s="2"/>
      <c r="K399" s="2"/>
      <c r="L399" s="2"/>
    </row>
    <row r="400" spans="1:12" hidden="1" x14ac:dyDescent="0.25">
      <c r="A400" s="50" t="s">
        <v>357</v>
      </c>
      <c r="B400" s="69">
        <v>44411</v>
      </c>
      <c r="C400" s="50" t="s">
        <v>15</v>
      </c>
      <c r="D400" s="49"/>
      <c r="E400" s="49"/>
      <c r="F400" s="50" t="s">
        <v>760</v>
      </c>
      <c r="G400" s="79" t="s">
        <v>626</v>
      </c>
      <c r="H400" s="73"/>
      <c r="I400" s="2"/>
      <c r="J400" s="2"/>
      <c r="K400" s="2"/>
      <c r="L400" s="2"/>
    </row>
    <row r="401" spans="1:12" hidden="1" x14ac:dyDescent="0.25">
      <c r="A401" s="50" t="s">
        <v>357</v>
      </c>
      <c r="B401" s="69">
        <v>44412</v>
      </c>
      <c r="C401" s="52" t="s">
        <v>17</v>
      </c>
      <c r="D401" s="49"/>
      <c r="E401" s="49"/>
      <c r="F401" s="50" t="s">
        <v>760</v>
      </c>
      <c r="G401" s="79" t="s">
        <v>626</v>
      </c>
      <c r="H401" s="73"/>
      <c r="I401" s="2"/>
      <c r="J401" s="2"/>
      <c r="K401" s="2"/>
      <c r="L401" s="2"/>
    </row>
    <row r="402" spans="1:12" hidden="1" x14ac:dyDescent="0.25">
      <c r="A402" s="50" t="s">
        <v>357</v>
      </c>
      <c r="B402" s="69">
        <v>44413</v>
      </c>
      <c r="C402" s="52" t="s">
        <v>19</v>
      </c>
      <c r="D402" s="49"/>
      <c r="E402" s="49"/>
      <c r="F402" s="50" t="s">
        <v>760</v>
      </c>
      <c r="G402" s="79" t="s">
        <v>626</v>
      </c>
      <c r="H402" s="73"/>
      <c r="I402" s="2"/>
      <c r="J402" s="2"/>
      <c r="K402" s="2"/>
      <c r="L402" s="2"/>
    </row>
    <row r="403" spans="1:12" hidden="1" x14ac:dyDescent="0.25">
      <c r="A403" s="50" t="s">
        <v>357</v>
      </c>
      <c r="B403" s="69">
        <v>44414</v>
      </c>
      <c r="C403" s="52" t="s">
        <v>22</v>
      </c>
      <c r="D403" s="49"/>
      <c r="E403" s="49"/>
      <c r="F403" s="50" t="s">
        <v>760</v>
      </c>
      <c r="G403" s="50"/>
      <c r="H403" s="73"/>
      <c r="I403" s="2"/>
      <c r="J403" s="2"/>
      <c r="K403" s="2"/>
      <c r="L403" s="2"/>
    </row>
    <row r="404" spans="1:12" hidden="1" x14ac:dyDescent="0.25">
      <c r="A404" s="50" t="s">
        <v>357</v>
      </c>
      <c r="B404" s="70">
        <v>44415</v>
      </c>
      <c r="C404" s="51" t="s">
        <v>24</v>
      </c>
      <c r="D404" s="51"/>
      <c r="E404" s="51"/>
      <c r="F404" s="50"/>
      <c r="G404" s="50"/>
      <c r="H404" s="73"/>
      <c r="I404" s="2"/>
      <c r="J404" s="2"/>
      <c r="K404" s="2"/>
      <c r="L404" s="2"/>
    </row>
    <row r="405" spans="1:12" hidden="1" x14ac:dyDescent="0.25">
      <c r="A405" s="50" t="s">
        <v>357</v>
      </c>
      <c r="B405" s="72">
        <v>44416</v>
      </c>
      <c r="C405" s="51" t="s">
        <v>26</v>
      </c>
      <c r="D405" s="51"/>
      <c r="E405" s="51"/>
      <c r="F405" s="50"/>
      <c r="G405" s="50"/>
      <c r="H405" s="161"/>
      <c r="I405" s="2"/>
      <c r="J405" s="2">
        <v>3</v>
      </c>
      <c r="K405" s="2">
        <v>4</v>
      </c>
      <c r="L405" s="2"/>
    </row>
    <row r="406" spans="1:12" hidden="1" x14ac:dyDescent="0.25">
      <c r="A406" s="50" t="s">
        <v>366</v>
      </c>
      <c r="B406" s="69">
        <v>44417</v>
      </c>
      <c r="C406" s="50" t="s">
        <v>12</v>
      </c>
      <c r="D406" s="49"/>
      <c r="E406" s="49"/>
      <c r="F406" s="50" t="s">
        <v>760</v>
      </c>
      <c r="G406" s="73" t="s">
        <v>761</v>
      </c>
      <c r="H406" s="165"/>
      <c r="I406" s="2"/>
      <c r="J406" s="2"/>
      <c r="K406" s="2"/>
      <c r="L406" s="2"/>
    </row>
    <row r="407" spans="1:12" hidden="1" x14ac:dyDescent="0.25">
      <c r="A407" s="50" t="s">
        <v>366</v>
      </c>
      <c r="B407" s="69">
        <v>44418</v>
      </c>
      <c r="C407" s="50" t="s">
        <v>15</v>
      </c>
      <c r="D407" s="49"/>
      <c r="E407" s="49"/>
      <c r="F407" s="50" t="s">
        <v>760</v>
      </c>
      <c r="G407" s="80" t="s">
        <v>762</v>
      </c>
      <c r="H407" s="165"/>
      <c r="I407" s="2"/>
      <c r="J407" s="2"/>
      <c r="K407" s="2"/>
      <c r="L407" s="2"/>
    </row>
    <row r="408" spans="1:12" hidden="1" x14ac:dyDescent="0.25">
      <c r="A408" s="50" t="s">
        <v>366</v>
      </c>
      <c r="B408" s="69">
        <v>44419</v>
      </c>
      <c r="C408" s="52" t="s">
        <v>17</v>
      </c>
      <c r="D408" s="49"/>
      <c r="E408" s="49"/>
      <c r="F408" s="50" t="s">
        <v>760</v>
      </c>
      <c r="G408" s="50"/>
      <c r="H408" s="163"/>
      <c r="I408" s="2"/>
      <c r="J408" s="2"/>
      <c r="K408" s="2"/>
      <c r="L408" s="2"/>
    </row>
    <row r="409" spans="1:12" hidden="1" x14ac:dyDescent="0.25">
      <c r="A409" s="50" t="s">
        <v>366</v>
      </c>
      <c r="B409" s="69">
        <v>44420</v>
      </c>
      <c r="C409" s="52" t="s">
        <v>19</v>
      </c>
      <c r="D409" s="49"/>
      <c r="E409" s="49"/>
      <c r="F409" s="50" t="s">
        <v>760</v>
      </c>
      <c r="G409" s="50"/>
      <c r="H409" s="73"/>
      <c r="I409" s="2"/>
      <c r="J409" s="2"/>
      <c r="K409" s="2"/>
      <c r="L409" s="2"/>
    </row>
    <row r="410" spans="1:12" hidden="1" x14ac:dyDescent="0.25">
      <c r="A410" s="50" t="s">
        <v>366</v>
      </c>
      <c r="B410" s="69">
        <v>44421</v>
      </c>
      <c r="C410" s="52" t="s">
        <v>22</v>
      </c>
      <c r="D410" s="49"/>
      <c r="E410" s="49"/>
      <c r="F410" s="50" t="s">
        <v>760</v>
      </c>
      <c r="G410" s="79" t="s">
        <v>626</v>
      </c>
      <c r="H410" s="164"/>
      <c r="I410" s="2"/>
      <c r="J410" s="2"/>
      <c r="K410" s="2"/>
      <c r="L410" s="2"/>
    </row>
    <row r="411" spans="1:12" hidden="1" x14ac:dyDescent="0.25">
      <c r="A411" s="50" t="s">
        <v>366</v>
      </c>
      <c r="B411" s="70">
        <v>44422</v>
      </c>
      <c r="C411" s="51" t="s">
        <v>24</v>
      </c>
      <c r="D411" s="51"/>
      <c r="E411" s="51"/>
      <c r="F411" s="50"/>
      <c r="G411" s="79" t="s">
        <v>626</v>
      </c>
      <c r="H411" s="164"/>
      <c r="I411" s="2"/>
      <c r="J411" s="2"/>
      <c r="K411" s="2"/>
      <c r="L411" s="2"/>
    </row>
    <row r="412" spans="1:12" hidden="1" x14ac:dyDescent="0.25">
      <c r="A412" s="50" t="s">
        <v>366</v>
      </c>
      <c r="B412" s="72">
        <v>44423</v>
      </c>
      <c r="C412" s="51" t="s">
        <v>26</v>
      </c>
      <c r="D412" s="51"/>
      <c r="E412" s="51"/>
      <c r="F412" s="50"/>
      <c r="G412" s="79" t="s">
        <v>626</v>
      </c>
      <c r="H412" s="164"/>
      <c r="I412" s="2"/>
      <c r="J412" s="2">
        <v>3</v>
      </c>
      <c r="K412" s="2">
        <v>4</v>
      </c>
      <c r="L412" s="2"/>
    </row>
    <row r="413" spans="1:12" hidden="1" x14ac:dyDescent="0.25">
      <c r="A413" s="50" t="s">
        <v>377</v>
      </c>
      <c r="B413" s="69">
        <v>44424</v>
      </c>
      <c r="C413" s="50" t="s">
        <v>12</v>
      </c>
      <c r="D413" s="49"/>
      <c r="E413" s="49"/>
      <c r="F413" s="50" t="s">
        <v>757</v>
      </c>
      <c r="G413" s="50"/>
      <c r="H413" s="73"/>
      <c r="I413" s="2"/>
      <c r="J413" s="2"/>
      <c r="K413" s="2"/>
      <c r="L413" s="2"/>
    </row>
    <row r="414" spans="1:12" hidden="1" x14ac:dyDescent="0.25">
      <c r="A414" s="50" t="s">
        <v>377</v>
      </c>
      <c r="B414" s="69">
        <v>44425</v>
      </c>
      <c r="C414" s="50" t="s">
        <v>15</v>
      </c>
      <c r="D414" s="49"/>
      <c r="E414" s="49"/>
      <c r="F414" s="50" t="s">
        <v>757</v>
      </c>
      <c r="G414" s="50"/>
      <c r="H414" s="73"/>
      <c r="I414" s="2"/>
      <c r="J414" s="2"/>
      <c r="K414" s="2"/>
      <c r="L414" s="2"/>
    </row>
    <row r="415" spans="1:12" hidden="1" x14ac:dyDescent="0.25">
      <c r="A415" s="50" t="s">
        <v>377</v>
      </c>
      <c r="B415" s="69">
        <v>44426</v>
      </c>
      <c r="C415" s="52" t="s">
        <v>17</v>
      </c>
      <c r="D415" s="49"/>
      <c r="E415" s="49"/>
      <c r="F415" s="50" t="s">
        <v>757</v>
      </c>
      <c r="G415" s="50"/>
      <c r="H415" s="73"/>
      <c r="I415" s="2"/>
      <c r="J415" s="2"/>
      <c r="K415" s="2"/>
      <c r="L415" s="2"/>
    </row>
    <row r="416" spans="1:12" hidden="1" x14ac:dyDescent="0.25">
      <c r="A416" s="50" t="s">
        <v>377</v>
      </c>
      <c r="B416" s="69">
        <v>44427</v>
      </c>
      <c r="C416" s="52" t="s">
        <v>19</v>
      </c>
      <c r="D416" s="49"/>
      <c r="E416" s="49"/>
      <c r="F416" s="50" t="s">
        <v>757</v>
      </c>
      <c r="G416" s="50"/>
      <c r="H416" s="73"/>
      <c r="I416" s="2"/>
      <c r="J416" s="2"/>
      <c r="K416" s="2"/>
      <c r="L416" s="2"/>
    </row>
    <row r="417" spans="1:12" hidden="1" x14ac:dyDescent="0.25">
      <c r="A417" s="50" t="s">
        <v>377</v>
      </c>
      <c r="B417" s="69">
        <v>44428</v>
      </c>
      <c r="C417" s="52" t="s">
        <v>22</v>
      </c>
      <c r="D417" s="49"/>
      <c r="E417" s="49"/>
      <c r="F417" t="s">
        <v>757</v>
      </c>
      <c r="G417" s="50"/>
      <c r="H417" s="164" t="s">
        <v>763</v>
      </c>
      <c r="I417" s="2"/>
      <c r="J417" s="2"/>
      <c r="K417" s="2"/>
      <c r="L417" s="2"/>
    </row>
    <row r="418" spans="1:12" hidden="1" x14ac:dyDescent="0.25">
      <c r="A418" s="50" t="s">
        <v>377</v>
      </c>
      <c r="B418" s="70">
        <v>44429</v>
      </c>
      <c r="C418" s="51" t="s">
        <v>24</v>
      </c>
      <c r="D418" s="51"/>
      <c r="E418" s="76"/>
      <c r="F418" s="2"/>
      <c r="G418" s="77"/>
      <c r="H418" s="164" t="s">
        <v>763</v>
      </c>
      <c r="I418" s="2"/>
      <c r="J418" s="2"/>
      <c r="K418" s="2"/>
      <c r="L418" s="2"/>
    </row>
    <row r="419" spans="1:12" hidden="1" x14ac:dyDescent="0.25">
      <c r="A419" s="50" t="s">
        <v>377</v>
      </c>
      <c r="B419" s="72">
        <v>44430</v>
      </c>
      <c r="C419" s="51" t="s">
        <v>26</v>
      </c>
      <c r="D419" s="51"/>
      <c r="E419" s="76"/>
      <c r="F419" s="2"/>
      <c r="G419" s="77"/>
      <c r="H419" s="73"/>
      <c r="I419" s="2"/>
      <c r="J419" s="2">
        <v>5</v>
      </c>
      <c r="K419" s="2">
        <v>2</v>
      </c>
      <c r="L419" s="2"/>
    </row>
    <row r="420" spans="1:12" hidden="1" x14ac:dyDescent="0.25">
      <c r="A420" s="50" t="s">
        <v>385</v>
      </c>
      <c r="B420" s="69">
        <v>44431</v>
      </c>
      <c r="C420" s="50" t="s">
        <v>12</v>
      </c>
      <c r="D420" s="49"/>
      <c r="E420" s="49"/>
      <c r="F420" s="75" t="s">
        <v>757</v>
      </c>
      <c r="G420" s="50" t="s">
        <v>764</v>
      </c>
      <c r="H420" s="73"/>
      <c r="I420" s="2"/>
      <c r="J420" s="2"/>
      <c r="K420" s="2"/>
      <c r="L420" s="2"/>
    </row>
    <row r="421" spans="1:12" hidden="1" x14ac:dyDescent="0.25">
      <c r="A421" s="50" t="s">
        <v>385</v>
      </c>
      <c r="B421" s="69">
        <v>44432</v>
      </c>
      <c r="C421" s="50" t="s">
        <v>15</v>
      </c>
      <c r="D421" s="49"/>
      <c r="E421" s="49"/>
      <c r="F421" s="50" t="s">
        <v>757</v>
      </c>
      <c r="G421" s="50"/>
      <c r="H421" s="73"/>
      <c r="I421" s="2"/>
      <c r="J421" s="2"/>
      <c r="K421" s="2"/>
      <c r="L421" s="2"/>
    </row>
    <row r="422" spans="1:12" hidden="1" x14ac:dyDescent="0.25">
      <c r="A422" s="50" t="s">
        <v>385</v>
      </c>
      <c r="B422" s="69">
        <v>44433</v>
      </c>
      <c r="C422" s="52" t="s">
        <v>17</v>
      </c>
      <c r="D422" s="49"/>
      <c r="E422" s="49"/>
      <c r="F422" s="50" t="s">
        <v>757</v>
      </c>
      <c r="G422" s="50"/>
      <c r="H422" s="73"/>
      <c r="I422" s="2"/>
      <c r="J422" s="2"/>
      <c r="K422" s="2"/>
      <c r="L422" s="2"/>
    </row>
    <row r="423" spans="1:12" hidden="1" x14ac:dyDescent="0.25">
      <c r="A423" s="50" t="s">
        <v>385</v>
      </c>
      <c r="B423" s="69">
        <v>44434</v>
      </c>
      <c r="C423" s="52" t="s">
        <v>19</v>
      </c>
      <c r="D423" s="49"/>
      <c r="E423" s="49"/>
      <c r="F423" s="50" t="s">
        <v>757</v>
      </c>
      <c r="G423" s="50"/>
      <c r="H423" s="73"/>
      <c r="I423" s="2"/>
      <c r="J423" s="2"/>
      <c r="K423" s="2"/>
      <c r="L423" s="2"/>
    </row>
    <row r="424" spans="1:12" hidden="1" x14ac:dyDescent="0.25">
      <c r="A424" s="50" t="s">
        <v>385</v>
      </c>
      <c r="B424" s="69">
        <v>44435</v>
      </c>
      <c r="C424" s="52" t="s">
        <v>22</v>
      </c>
      <c r="D424" s="49"/>
      <c r="E424" s="49"/>
      <c r="F424" s="50" t="s">
        <v>757</v>
      </c>
      <c r="G424" s="50"/>
      <c r="H424" s="161"/>
      <c r="I424" s="2"/>
      <c r="J424" s="2"/>
      <c r="K424" s="2"/>
      <c r="L424" s="2"/>
    </row>
    <row r="425" spans="1:12" hidden="1" x14ac:dyDescent="0.25">
      <c r="A425" s="50" t="s">
        <v>385</v>
      </c>
      <c r="B425" s="70">
        <v>44436</v>
      </c>
      <c r="C425" s="51" t="s">
        <v>24</v>
      </c>
      <c r="D425" s="51"/>
      <c r="E425" s="51"/>
      <c r="F425" s="50"/>
      <c r="G425" s="73"/>
      <c r="H425" s="158"/>
      <c r="I425" s="2"/>
      <c r="J425" s="2"/>
      <c r="K425" s="2"/>
      <c r="L425" s="2"/>
    </row>
    <row r="426" spans="1:12" hidden="1" x14ac:dyDescent="0.25">
      <c r="A426" s="59" t="s">
        <v>385</v>
      </c>
      <c r="B426" s="72">
        <v>44437</v>
      </c>
      <c r="C426" s="78" t="s">
        <v>26</v>
      </c>
      <c r="D426" s="78"/>
      <c r="E426" s="78"/>
      <c r="F426" s="50"/>
      <c r="G426" s="59"/>
      <c r="H426" s="166"/>
      <c r="I426" s="2"/>
      <c r="J426" s="2">
        <v>4</v>
      </c>
      <c r="K426" s="2">
        <v>3</v>
      </c>
      <c r="L426" s="2"/>
    </row>
    <row r="427" spans="1:12" hidden="1" x14ac:dyDescent="0.25">
      <c r="A427" s="2" t="s">
        <v>394</v>
      </c>
      <c r="B427" s="69">
        <v>44438</v>
      </c>
      <c r="C427" s="50" t="s">
        <v>12</v>
      </c>
      <c r="D427" s="3"/>
      <c r="E427" s="3"/>
      <c r="F427" s="75" t="s">
        <v>757</v>
      </c>
      <c r="G427" s="2"/>
      <c r="H427" s="158"/>
      <c r="I427" s="2"/>
      <c r="J427" s="2"/>
      <c r="K427" s="2"/>
      <c r="L427" s="2"/>
    </row>
    <row r="428" spans="1:12" hidden="1" x14ac:dyDescent="0.25">
      <c r="A428" s="2" t="s">
        <v>394</v>
      </c>
      <c r="B428" s="69">
        <v>44439</v>
      </c>
      <c r="C428" s="50" t="s">
        <v>15</v>
      </c>
      <c r="D428" s="82"/>
      <c r="E428" s="82"/>
      <c r="F428" s="50" t="s">
        <v>757</v>
      </c>
      <c r="G428" s="83"/>
      <c r="H428" s="167"/>
      <c r="I428" s="2"/>
      <c r="J428" s="178">
        <v>15</v>
      </c>
      <c r="K428" s="178">
        <v>15</v>
      </c>
      <c r="L428" s="2"/>
    </row>
    <row r="429" spans="1:12" hidden="1" x14ac:dyDescent="0.25">
      <c r="A429" s="2" t="s">
        <v>394</v>
      </c>
      <c r="B429" s="69">
        <v>44440</v>
      </c>
      <c r="C429" s="81" t="s">
        <v>17</v>
      </c>
      <c r="D429" s="49"/>
      <c r="E429" s="49"/>
      <c r="F429" s="50" t="s">
        <v>757</v>
      </c>
      <c r="G429" s="50"/>
      <c r="H429" s="73"/>
      <c r="I429" s="2"/>
      <c r="J429" s="2"/>
      <c r="K429" s="2"/>
      <c r="L429" s="2"/>
    </row>
    <row r="430" spans="1:12" hidden="1" x14ac:dyDescent="0.25">
      <c r="A430" s="2" t="s">
        <v>394</v>
      </c>
      <c r="B430" s="69">
        <v>44441</v>
      </c>
      <c r="C430" s="81" t="s">
        <v>19</v>
      </c>
      <c r="D430" s="49"/>
      <c r="E430" s="49"/>
      <c r="F430" s="50" t="s">
        <v>757</v>
      </c>
      <c r="G430" s="50"/>
      <c r="H430" s="73"/>
      <c r="I430" s="2"/>
      <c r="J430" s="2"/>
      <c r="K430" s="2"/>
      <c r="L430" s="2"/>
    </row>
    <row r="431" spans="1:12" hidden="1" x14ac:dyDescent="0.25">
      <c r="A431" s="2" t="s">
        <v>394</v>
      </c>
      <c r="B431" s="69">
        <v>44442</v>
      </c>
      <c r="C431" s="81" t="s">
        <v>22</v>
      </c>
      <c r="D431" s="58"/>
      <c r="E431" s="58"/>
      <c r="F431" s="50" t="s">
        <v>757</v>
      </c>
      <c r="G431" s="59"/>
      <c r="H431" s="161"/>
      <c r="I431" s="2"/>
      <c r="J431" s="2"/>
      <c r="K431" s="2"/>
      <c r="L431" s="2"/>
    </row>
    <row r="432" spans="1:12" hidden="1" x14ac:dyDescent="0.25">
      <c r="A432" s="2" t="s">
        <v>394</v>
      </c>
      <c r="B432" s="70">
        <v>44443</v>
      </c>
      <c r="C432" s="76" t="s">
        <v>24</v>
      </c>
      <c r="D432" s="85"/>
      <c r="E432" s="85"/>
      <c r="F432" s="50"/>
      <c r="G432" s="50"/>
      <c r="H432" s="73"/>
      <c r="I432" s="2"/>
      <c r="J432" s="2"/>
      <c r="K432" s="2"/>
      <c r="L432" s="2"/>
    </row>
    <row r="433" spans="1:12" hidden="1" x14ac:dyDescent="0.25">
      <c r="A433" s="2" t="s">
        <v>394</v>
      </c>
      <c r="B433" s="72">
        <v>44444</v>
      </c>
      <c r="C433" s="84" t="s">
        <v>26</v>
      </c>
      <c r="D433" s="85"/>
      <c r="E433" s="85"/>
      <c r="F433" s="50"/>
      <c r="G433" s="50"/>
      <c r="H433" s="168" t="s">
        <v>765</v>
      </c>
      <c r="I433" s="2"/>
      <c r="J433" s="2">
        <v>3</v>
      </c>
      <c r="K433" s="2">
        <v>4</v>
      </c>
      <c r="L433" s="2"/>
    </row>
    <row r="434" spans="1:12" hidden="1" x14ac:dyDescent="0.25">
      <c r="A434" s="2" t="s">
        <v>405</v>
      </c>
      <c r="B434" s="69">
        <v>44445</v>
      </c>
      <c r="C434" s="73" t="s">
        <v>12</v>
      </c>
      <c r="D434" s="49"/>
      <c r="E434" s="49"/>
      <c r="F434" s="50"/>
      <c r="G434" s="50"/>
      <c r="H434" s="168" t="s">
        <v>766</v>
      </c>
      <c r="I434" s="2"/>
      <c r="J434" s="2"/>
      <c r="K434" s="2"/>
      <c r="L434" s="2"/>
    </row>
    <row r="435" spans="1:12" hidden="1" x14ac:dyDescent="0.25">
      <c r="A435" s="2" t="s">
        <v>405</v>
      </c>
      <c r="B435" s="69">
        <v>44446</v>
      </c>
      <c r="C435" s="73" t="s">
        <v>15</v>
      </c>
      <c r="D435" s="49"/>
      <c r="E435" s="49"/>
      <c r="F435" s="50"/>
      <c r="G435" s="50"/>
      <c r="H435" s="168" t="s">
        <v>766</v>
      </c>
      <c r="I435" s="2"/>
      <c r="J435" s="2"/>
      <c r="K435" s="2"/>
      <c r="L435" s="2"/>
    </row>
    <row r="436" spans="1:12" hidden="1" x14ac:dyDescent="0.25">
      <c r="A436" s="2" t="s">
        <v>405</v>
      </c>
      <c r="B436" s="69">
        <v>44447</v>
      </c>
      <c r="C436" s="81" t="s">
        <v>17</v>
      </c>
      <c r="D436" s="49"/>
      <c r="E436" s="49"/>
      <c r="F436" s="50"/>
      <c r="G436" s="50"/>
      <c r="H436" s="168" t="s">
        <v>766</v>
      </c>
      <c r="I436" s="2"/>
      <c r="J436" s="2"/>
      <c r="K436" s="2"/>
      <c r="L436" s="2"/>
    </row>
    <row r="437" spans="1:12" hidden="1" x14ac:dyDescent="0.25">
      <c r="A437" s="2" t="s">
        <v>405</v>
      </c>
      <c r="B437" s="69">
        <v>44448</v>
      </c>
      <c r="C437" s="81" t="s">
        <v>19</v>
      </c>
      <c r="D437" s="49"/>
      <c r="E437" s="49"/>
      <c r="G437" s="50"/>
      <c r="H437" s="168" t="s">
        <v>767</v>
      </c>
      <c r="I437" s="2"/>
      <c r="J437" s="2"/>
      <c r="K437" s="2"/>
      <c r="L437" s="2"/>
    </row>
    <row r="438" spans="1:12" hidden="1" x14ac:dyDescent="0.25">
      <c r="A438" s="2" t="s">
        <v>405</v>
      </c>
      <c r="B438" s="69">
        <v>44449</v>
      </c>
      <c r="C438" s="81" t="s">
        <v>22</v>
      </c>
      <c r="D438" s="49"/>
      <c r="E438" s="49"/>
      <c r="F438" s="50"/>
      <c r="G438" s="50"/>
      <c r="H438" s="164" t="s">
        <v>763</v>
      </c>
      <c r="I438" s="2"/>
      <c r="J438" s="2"/>
      <c r="K438" s="2"/>
      <c r="L438" s="2"/>
    </row>
    <row r="439" spans="1:12" hidden="1" x14ac:dyDescent="0.25">
      <c r="A439" s="2" t="s">
        <v>405</v>
      </c>
      <c r="B439" s="70">
        <v>44450</v>
      </c>
      <c r="C439" s="76" t="s">
        <v>24</v>
      </c>
      <c r="D439" s="85"/>
      <c r="E439" s="85"/>
      <c r="F439" s="50"/>
      <c r="G439" s="50"/>
      <c r="H439" s="164" t="s">
        <v>763</v>
      </c>
      <c r="I439" s="2"/>
      <c r="J439" s="2"/>
      <c r="K439" s="2"/>
      <c r="L439" s="2"/>
    </row>
    <row r="440" spans="1:12" hidden="1" x14ac:dyDescent="0.25">
      <c r="A440" s="2" t="s">
        <v>405</v>
      </c>
      <c r="B440" s="72">
        <v>44451</v>
      </c>
      <c r="C440" s="78" t="s">
        <v>26</v>
      </c>
      <c r="D440" s="85"/>
      <c r="E440" s="85"/>
      <c r="F440" s="50"/>
      <c r="G440" s="50"/>
      <c r="H440" s="73"/>
      <c r="I440" s="2"/>
      <c r="J440" s="2">
        <v>2</v>
      </c>
      <c r="K440" s="2">
        <v>5</v>
      </c>
      <c r="L440" s="2"/>
    </row>
    <row r="441" spans="1:12" hidden="1" x14ac:dyDescent="0.25">
      <c r="A441" s="2" t="s">
        <v>418</v>
      </c>
      <c r="B441" s="69">
        <v>44452</v>
      </c>
      <c r="C441" s="50" t="s">
        <v>12</v>
      </c>
      <c r="D441" s="49"/>
      <c r="E441" s="87"/>
      <c r="F441" s="50" t="s">
        <v>768</v>
      </c>
      <c r="G441" s="50"/>
      <c r="H441" s="73" t="s">
        <v>753</v>
      </c>
      <c r="I441" s="2"/>
      <c r="J441" s="2"/>
      <c r="K441" s="2"/>
      <c r="L441" s="2"/>
    </row>
    <row r="442" spans="1:12" hidden="1" x14ac:dyDescent="0.25">
      <c r="A442" s="2" t="s">
        <v>418</v>
      </c>
      <c r="B442" s="69">
        <v>44453</v>
      </c>
      <c r="C442" s="50" t="s">
        <v>15</v>
      </c>
      <c r="D442" s="49"/>
      <c r="E442" s="49"/>
      <c r="F442" s="50" t="s">
        <v>769</v>
      </c>
      <c r="G442" s="50" t="s">
        <v>770</v>
      </c>
      <c r="H442" s="73"/>
      <c r="I442" s="2"/>
      <c r="J442" s="2"/>
      <c r="K442" s="2"/>
      <c r="L442" s="2"/>
    </row>
    <row r="443" spans="1:12" hidden="1" x14ac:dyDescent="0.25">
      <c r="A443" s="2" t="s">
        <v>418</v>
      </c>
      <c r="B443" s="69">
        <v>44454</v>
      </c>
      <c r="C443" s="52" t="s">
        <v>17</v>
      </c>
      <c r="D443" s="49"/>
      <c r="E443" s="49"/>
      <c r="F443" s="50" t="s">
        <v>420</v>
      </c>
      <c r="G443" s="50"/>
      <c r="H443" s="73"/>
      <c r="I443" s="2"/>
      <c r="J443" s="2"/>
      <c r="K443" s="2"/>
      <c r="L443" s="2"/>
    </row>
    <row r="444" spans="1:12" hidden="1" x14ac:dyDescent="0.25">
      <c r="A444" s="2" t="s">
        <v>418</v>
      </c>
      <c r="B444" s="69">
        <v>44455</v>
      </c>
      <c r="C444" s="52" t="s">
        <v>19</v>
      </c>
      <c r="D444" s="49"/>
      <c r="E444" s="49"/>
      <c r="F444" s="50" t="s">
        <v>420</v>
      </c>
      <c r="G444" s="50"/>
      <c r="H444" s="73"/>
      <c r="I444" s="2"/>
      <c r="J444" s="2"/>
      <c r="K444" s="2"/>
      <c r="L444" s="2"/>
    </row>
    <row r="445" spans="1:12" hidden="1" x14ac:dyDescent="0.25">
      <c r="A445" s="2" t="s">
        <v>418</v>
      </c>
      <c r="B445" s="69">
        <v>44456</v>
      </c>
      <c r="C445" s="52" t="s">
        <v>22</v>
      </c>
      <c r="D445" s="49"/>
      <c r="E445" s="49"/>
      <c r="F445" s="50" t="s">
        <v>771</v>
      </c>
      <c r="G445" s="50"/>
      <c r="H445" s="73"/>
      <c r="I445" s="2"/>
      <c r="J445" s="2"/>
      <c r="K445" s="2"/>
      <c r="L445" s="2"/>
    </row>
    <row r="446" spans="1:12" hidden="1" x14ac:dyDescent="0.25">
      <c r="A446" s="2" t="s">
        <v>418</v>
      </c>
      <c r="B446" s="70">
        <v>44457</v>
      </c>
      <c r="C446" s="51" t="s">
        <v>24</v>
      </c>
      <c r="D446" s="85"/>
      <c r="E446" s="85"/>
      <c r="F446" s="50"/>
      <c r="G446" s="50" t="s">
        <v>772</v>
      </c>
      <c r="H446" s="73" t="s">
        <v>773</v>
      </c>
      <c r="I446" s="2"/>
      <c r="J446" s="2"/>
      <c r="K446" s="2"/>
      <c r="L446" s="2"/>
    </row>
    <row r="447" spans="1:12" hidden="1" x14ac:dyDescent="0.25">
      <c r="A447" s="2" t="s">
        <v>418</v>
      </c>
      <c r="B447" s="72">
        <v>44458</v>
      </c>
      <c r="C447" s="78" t="s">
        <v>26</v>
      </c>
      <c r="D447" s="85"/>
      <c r="E447" s="85"/>
      <c r="F447" s="50"/>
      <c r="G447" s="50" t="s">
        <v>774</v>
      </c>
      <c r="H447" s="73"/>
      <c r="I447" s="2"/>
      <c r="J447" s="2">
        <v>4</v>
      </c>
      <c r="K447" s="2">
        <v>3</v>
      </c>
      <c r="L447" s="2"/>
    </row>
    <row r="448" spans="1:12" hidden="1" x14ac:dyDescent="0.25">
      <c r="A448" s="2" t="s">
        <v>431</v>
      </c>
      <c r="B448" s="69">
        <v>44459</v>
      </c>
      <c r="C448" s="50" t="s">
        <v>12</v>
      </c>
      <c r="D448" s="49"/>
      <c r="E448" s="87"/>
      <c r="F448" s="50" t="s">
        <v>771</v>
      </c>
      <c r="G448" s="50"/>
      <c r="H448" s="73"/>
      <c r="I448" s="2"/>
      <c r="J448" s="2"/>
      <c r="K448" s="2"/>
      <c r="L448" s="2"/>
    </row>
    <row r="449" spans="1:12" hidden="1" x14ac:dyDescent="0.25">
      <c r="A449" s="2" t="s">
        <v>431</v>
      </c>
      <c r="B449" s="69">
        <v>44460</v>
      </c>
      <c r="C449" s="50" t="s">
        <v>15</v>
      </c>
      <c r="D449" s="49"/>
      <c r="E449" s="49"/>
      <c r="F449" s="88" t="s">
        <v>775</v>
      </c>
      <c r="G449" s="89" t="s">
        <v>770</v>
      </c>
      <c r="H449" s="73"/>
      <c r="I449" s="2"/>
      <c r="J449" s="2"/>
      <c r="K449" s="2"/>
      <c r="L449" s="2"/>
    </row>
    <row r="450" spans="1:12" hidden="1" x14ac:dyDescent="0.25">
      <c r="A450" s="2" t="s">
        <v>431</v>
      </c>
      <c r="B450" s="69">
        <v>44461</v>
      </c>
      <c r="C450" s="52" t="s">
        <v>17</v>
      </c>
      <c r="D450" s="49"/>
      <c r="E450" s="49"/>
      <c r="F450" s="50" t="s">
        <v>420</v>
      </c>
      <c r="G450" s="50"/>
      <c r="H450" s="73"/>
      <c r="I450" s="2"/>
      <c r="J450" s="2"/>
      <c r="K450" s="2"/>
      <c r="L450" s="2"/>
    </row>
    <row r="451" spans="1:12" hidden="1" x14ac:dyDescent="0.25">
      <c r="A451" s="2" t="s">
        <v>431</v>
      </c>
      <c r="B451" s="69">
        <v>44462</v>
      </c>
      <c r="C451" s="52" t="s">
        <v>19</v>
      </c>
      <c r="D451" s="49"/>
      <c r="E451" s="49"/>
      <c r="F451" s="50" t="s">
        <v>420</v>
      </c>
      <c r="G451" s="50"/>
      <c r="H451" s="161"/>
      <c r="I451" s="2"/>
      <c r="J451" s="2"/>
      <c r="K451" s="2"/>
      <c r="L451" s="2"/>
    </row>
    <row r="452" spans="1:12" hidden="1" x14ac:dyDescent="0.25">
      <c r="A452" s="2" t="s">
        <v>431</v>
      </c>
      <c r="B452" s="69">
        <v>44463</v>
      </c>
      <c r="C452" s="52" t="s">
        <v>22</v>
      </c>
      <c r="D452" s="49"/>
      <c r="E452" s="49"/>
      <c r="F452" s="50" t="s">
        <v>771</v>
      </c>
      <c r="G452" s="73"/>
      <c r="H452" s="158"/>
      <c r="I452" s="2"/>
      <c r="J452" s="2"/>
      <c r="K452" s="2"/>
      <c r="L452" s="2"/>
    </row>
    <row r="453" spans="1:12" hidden="1" x14ac:dyDescent="0.25">
      <c r="A453" s="2" t="s">
        <v>431</v>
      </c>
      <c r="B453" s="70">
        <v>44464</v>
      </c>
      <c r="C453" s="51" t="s">
        <v>24</v>
      </c>
      <c r="D453" s="85"/>
      <c r="E453" s="85"/>
      <c r="F453" s="50"/>
      <c r="G453" s="50"/>
      <c r="H453" s="169" t="s">
        <v>763</v>
      </c>
      <c r="I453" s="2"/>
      <c r="J453" s="2"/>
      <c r="K453" s="2"/>
      <c r="L453" s="2"/>
    </row>
    <row r="454" spans="1:12" hidden="1" x14ac:dyDescent="0.25">
      <c r="A454" s="2" t="s">
        <v>431</v>
      </c>
      <c r="B454" s="72">
        <v>44465</v>
      </c>
      <c r="C454" s="78" t="s">
        <v>26</v>
      </c>
      <c r="D454" s="85"/>
      <c r="E454" s="85"/>
      <c r="F454" s="50"/>
      <c r="G454" s="50"/>
      <c r="H454" s="164" t="s">
        <v>763</v>
      </c>
      <c r="I454" s="2"/>
      <c r="J454" s="2">
        <v>5</v>
      </c>
      <c r="K454" s="2">
        <v>2</v>
      </c>
      <c r="L454" s="2"/>
    </row>
    <row r="455" spans="1:12" hidden="1" x14ac:dyDescent="0.25">
      <c r="A455" s="2" t="s">
        <v>446</v>
      </c>
      <c r="B455" s="69">
        <v>44466</v>
      </c>
      <c r="C455" s="50" t="s">
        <v>12</v>
      </c>
      <c r="D455" s="49"/>
      <c r="E455"/>
      <c r="F455" s="86" t="s">
        <v>776</v>
      </c>
      <c r="G455" s="50"/>
      <c r="H455" s="73"/>
      <c r="I455" s="2"/>
      <c r="J455" s="2"/>
      <c r="K455" s="2"/>
      <c r="L455" s="2"/>
    </row>
    <row r="456" spans="1:12" hidden="1" x14ac:dyDescent="0.25">
      <c r="A456" s="2" t="s">
        <v>446</v>
      </c>
      <c r="B456" s="69">
        <v>44467</v>
      </c>
      <c r="C456" s="50" t="s">
        <v>15</v>
      </c>
      <c r="D456" s="49"/>
      <c r="E456" s="49"/>
      <c r="F456" s="50" t="s">
        <v>769</v>
      </c>
      <c r="G456" s="90" t="s">
        <v>770</v>
      </c>
      <c r="H456" s="73"/>
      <c r="I456" s="2"/>
      <c r="J456" s="2"/>
      <c r="K456" s="2"/>
      <c r="L456" s="2"/>
    </row>
    <row r="457" spans="1:12" hidden="1" x14ac:dyDescent="0.25">
      <c r="A457" s="2" t="s">
        <v>446</v>
      </c>
      <c r="B457" s="69">
        <v>44468</v>
      </c>
      <c r="C457" s="52" t="s">
        <v>17</v>
      </c>
      <c r="D457" s="49"/>
      <c r="E457" s="49"/>
      <c r="F457" s="50" t="s">
        <v>420</v>
      </c>
      <c r="G457" s="50"/>
      <c r="H457" s="73"/>
      <c r="I457" s="2"/>
      <c r="J457" s="2"/>
      <c r="K457" s="2"/>
      <c r="L457" s="2"/>
    </row>
    <row r="458" spans="1:12" hidden="1" x14ac:dyDescent="0.25">
      <c r="A458" s="2" t="s">
        <v>446</v>
      </c>
      <c r="B458" s="69">
        <v>44469</v>
      </c>
      <c r="C458" s="52" t="s">
        <v>19</v>
      </c>
      <c r="D458" s="49"/>
      <c r="E458" s="49"/>
      <c r="F458" s="50" t="s">
        <v>420</v>
      </c>
      <c r="G458" s="50"/>
      <c r="H458" s="73"/>
      <c r="I458" s="2"/>
      <c r="J458" s="178">
        <v>17</v>
      </c>
      <c r="K458" s="178">
        <v>13</v>
      </c>
      <c r="L458" s="2"/>
    </row>
    <row r="459" spans="1:12" hidden="1" x14ac:dyDescent="0.25">
      <c r="A459" s="2" t="s">
        <v>446</v>
      </c>
      <c r="B459" s="69">
        <v>44470</v>
      </c>
      <c r="C459" s="52" t="s">
        <v>22</v>
      </c>
      <c r="D459" s="49"/>
      <c r="E459" s="49"/>
      <c r="F459" s="50" t="s">
        <v>771</v>
      </c>
      <c r="G459" s="50"/>
      <c r="H459" s="73"/>
      <c r="I459" s="2"/>
      <c r="J459" s="2"/>
      <c r="K459" s="2"/>
      <c r="L459" s="2"/>
    </row>
    <row r="460" spans="1:12" hidden="1" x14ac:dyDescent="0.25">
      <c r="A460" s="2" t="s">
        <v>446</v>
      </c>
      <c r="B460" s="70">
        <v>44471</v>
      </c>
      <c r="C460" s="51" t="s">
        <v>24</v>
      </c>
      <c r="D460" s="85"/>
      <c r="E460" s="85"/>
      <c r="F460" s="50"/>
      <c r="G460" s="50"/>
      <c r="H460" s="73"/>
      <c r="I460" s="2"/>
      <c r="J460" s="2"/>
      <c r="K460" s="2"/>
      <c r="L460" s="2"/>
    </row>
    <row r="461" spans="1:12" hidden="1" x14ac:dyDescent="0.25">
      <c r="A461" s="2" t="s">
        <v>446</v>
      </c>
      <c r="B461" s="72">
        <v>44472</v>
      </c>
      <c r="C461" s="78" t="s">
        <v>26</v>
      </c>
      <c r="D461" s="85"/>
      <c r="E461" s="85"/>
      <c r="F461" s="50"/>
      <c r="G461" s="50"/>
      <c r="H461" s="73"/>
      <c r="I461" s="2"/>
      <c r="J461" s="2">
        <v>4</v>
      </c>
      <c r="K461" s="2">
        <v>3</v>
      </c>
      <c r="L461" s="2"/>
    </row>
    <row r="462" spans="1:12" hidden="1" x14ac:dyDescent="0.25">
      <c r="A462" s="2" t="s">
        <v>458</v>
      </c>
      <c r="B462" s="69">
        <v>44473</v>
      </c>
      <c r="C462" s="50" t="s">
        <v>12</v>
      </c>
      <c r="D462" s="49"/>
      <c r="E462"/>
      <c r="F462" s="50" t="s">
        <v>771</v>
      </c>
      <c r="G462" s="50"/>
      <c r="H462" s="73"/>
      <c r="I462" s="2"/>
      <c r="J462" s="2"/>
      <c r="K462" s="2"/>
      <c r="L462" s="2"/>
    </row>
    <row r="463" spans="1:12" hidden="1" x14ac:dyDescent="0.25">
      <c r="A463" s="2" t="s">
        <v>458</v>
      </c>
      <c r="B463" s="69">
        <v>44474</v>
      </c>
      <c r="C463" s="50" t="s">
        <v>15</v>
      </c>
      <c r="D463" s="49"/>
      <c r="E463" s="49"/>
      <c r="F463" s="88" t="s">
        <v>775</v>
      </c>
      <c r="G463" s="89" t="s">
        <v>770</v>
      </c>
      <c r="H463" s="73"/>
      <c r="I463" s="2"/>
      <c r="J463" s="2"/>
      <c r="K463" s="2"/>
      <c r="L463" s="2"/>
    </row>
    <row r="464" spans="1:12" hidden="1" x14ac:dyDescent="0.25">
      <c r="A464" s="2" t="s">
        <v>458</v>
      </c>
      <c r="B464" s="69">
        <v>44475</v>
      </c>
      <c r="C464" s="52" t="s">
        <v>17</v>
      </c>
      <c r="D464" s="49"/>
      <c r="E464" s="49"/>
      <c r="F464" s="50"/>
      <c r="G464" s="50"/>
      <c r="H464" s="73"/>
      <c r="I464" s="2"/>
      <c r="J464" s="2"/>
      <c r="K464" s="2"/>
      <c r="L464" s="2"/>
    </row>
    <row r="465" spans="1:12" hidden="1" x14ac:dyDescent="0.25">
      <c r="A465" s="2" t="s">
        <v>458</v>
      </c>
      <c r="B465" s="69">
        <v>44476</v>
      </c>
      <c r="C465" s="52" t="s">
        <v>19</v>
      </c>
      <c r="D465" s="49"/>
      <c r="E465" s="49"/>
      <c r="F465" s="50"/>
      <c r="G465" s="50"/>
      <c r="H465" s="73"/>
      <c r="I465" s="2"/>
      <c r="J465" s="2"/>
      <c r="K465" s="2"/>
      <c r="L465" s="2"/>
    </row>
    <row r="466" spans="1:12" hidden="1" x14ac:dyDescent="0.25">
      <c r="A466" s="2" t="s">
        <v>458</v>
      </c>
      <c r="B466" s="69">
        <v>44477</v>
      </c>
      <c r="C466" s="52" t="s">
        <v>22</v>
      </c>
      <c r="D466" s="49"/>
      <c r="E466" s="49"/>
      <c r="F466" s="50" t="s">
        <v>771</v>
      </c>
      <c r="G466" s="50"/>
      <c r="H466" s="73"/>
      <c r="I466" s="2"/>
      <c r="J466" s="2"/>
      <c r="K466" s="2"/>
      <c r="L466" s="2"/>
    </row>
    <row r="467" spans="1:12" hidden="1" x14ac:dyDescent="0.25">
      <c r="A467" s="2" t="s">
        <v>458</v>
      </c>
      <c r="B467" s="70">
        <v>44478</v>
      </c>
      <c r="C467" s="51" t="s">
        <v>24</v>
      </c>
      <c r="D467" s="85"/>
      <c r="E467" s="85"/>
      <c r="F467" s="86" t="s">
        <v>777</v>
      </c>
      <c r="G467" s="50"/>
      <c r="H467" s="73"/>
      <c r="I467" s="2"/>
      <c r="J467" s="2"/>
      <c r="K467" s="2"/>
      <c r="L467" s="2"/>
    </row>
    <row r="468" spans="1:12" hidden="1" x14ac:dyDescent="0.25">
      <c r="A468" s="2" t="s">
        <v>458</v>
      </c>
      <c r="B468" s="72">
        <v>44479</v>
      </c>
      <c r="C468" s="78" t="s">
        <v>26</v>
      </c>
      <c r="D468" s="85"/>
      <c r="E468" s="85"/>
      <c r="F468" s="50"/>
      <c r="G468" s="50"/>
      <c r="H468" s="73"/>
      <c r="I468" s="2"/>
      <c r="J468" s="2">
        <v>3</v>
      </c>
      <c r="K468" s="2">
        <v>4</v>
      </c>
      <c r="L468" s="2"/>
    </row>
    <row r="469" spans="1:12" hidden="1" x14ac:dyDescent="0.25">
      <c r="A469" s="2" t="s">
        <v>468</v>
      </c>
      <c r="B469" s="69">
        <v>44480</v>
      </c>
      <c r="C469" s="50" t="s">
        <v>12</v>
      </c>
      <c r="D469" s="49"/>
      <c r="E469"/>
      <c r="F469" s="86" t="s">
        <v>778</v>
      </c>
      <c r="G469" s="50"/>
      <c r="H469" s="164" t="s">
        <v>779</v>
      </c>
      <c r="I469" s="2"/>
      <c r="J469" s="2"/>
      <c r="K469" s="2"/>
      <c r="L469" s="2"/>
    </row>
    <row r="470" spans="1:12" hidden="1" x14ac:dyDescent="0.25">
      <c r="A470" s="2" t="s">
        <v>468</v>
      </c>
      <c r="B470" s="69">
        <v>44481</v>
      </c>
      <c r="C470" s="50" t="s">
        <v>15</v>
      </c>
      <c r="D470" s="49"/>
      <c r="E470" s="49"/>
      <c r="F470" s="50" t="s">
        <v>769</v>
      </c>
      <c r="G470" s="90" t="s">
        <v>770</v>
      </c>
      <c r="H470" s="73"/>
      <c r="I470" s="2"/>
      <c r="J470" s="2"/>
      <c r="K470" s="2"/>
      <c r="L470" s="2"/>
    </row>
    <row r="471" spans="1:12" hidden="1" x14ac:dyDescent="0.25">
      <c r="A471" s="2" t="s">
        <v>468</v>
      </c>
      <c r="B471" s="69">
        <v>44482</v>
      </c>
      <c r="C471" s="52" t="s">
        <v>17</v>
      </c>
      <c r="D471" s="49"/>
      <c r="E471" s="49"/>
      <c r="F471" s="50" t="s">
        <v>420</v>
      </c>
      <c r="G471" s="50"/>
      <c r="H471" s="73"/>
      <c r="I471" s="2"/>
      <c r="J471" s="2"/>
      <c r="K471" s="2"/>
      <c r="L471" s="2"/>
    </row>
    <row r="472" spans="1:12" hidden="1" x14ac:dyDescent="0.25">
      <c r="A472" s="2" t="s">
        <v>468</v>
      </c>
      <c r="B472" s="69">
        <v>44483</v>
      </c>
      <c r="C472" s="52" t="s">
        <v>19</v>
      </c>
      <c r="D472" s="49"/>
      <c r="E472" s="49"/>
      <c r="F472" s="50" t="s">
        <v>420</v>
      </c>
      <c r="G472" s="50" t="s">
        <v>780</v>
      </c>
      <c r="H472" s="73"/>
      <c r="I472" s="2"/>
      <c r="J472" s="2"/>
      <c r="K472" s="2"/>
      <c r="L472" s="2"/>
    </row>
    <row r="473" spans="1:12" hidden="1" x14ac:dyDescent="0.25">
      <c r="A473" s="2" t="s">
        <v>468</v>
      </c>
      <c r="B473" s="69">
        <v>44484</v>
      </c>
      <c r="C473" s="52" t="s">
        <v>22</v>
      </c>
      <c r="D473" s="49"/>
      <c r="E473" s="49"/>
      <c r="F473" s="86" t="s">
        <v>781</v>
      </c>
      <c r="G473" s="50"/>
      <c r="H473" s="164" t="s">
        <v>782</v>
      </c>
      <c r="I473" s="2"/>
      <c r="J473" s="2"/>
      <c r="K473" s="2"/>
      <c r="L473" s="2"/>
    </row>
    <row r="474" spans="1:12" hidden="1" x14ac:dyDescent="0.25">
      <c r="A474" s="2" t="s">
        <v>468</v>
      </c>
      <c r="B474" s="70">
        <v>44485</v>
      </c>
      <c r="C474" s="51" t="s">
        <v>24</v>
      </c>
      <c r="D474" s="85"/>
      <c r="E474" s="85"/>
      <c r="F474" s="86" t="s">
        <v>783</v>
      </c>
      <c r="G474" s="50"/>
      <c r="H474" s="164" t="s">
        <v>782</v>
      </c>
      <c r="I474" s="2"/>
      <c r="J474" s="2"/>
      <c r="K474" s="2"/>
      <c r="L474" s="2"/>
    </row>
    <row r="475" spans="1:12" hidden="1" x14ac:dyDescent="0.25">
      <c r="A475" s="2" t="s">
        <v>468</v>
      </c>
      <c r="B475" s="72">
        <v>44486</v>
      </c>
      <c r="C475" s="78" t="s">
        <v>26</v>
      </c>
      <c r="D475" s="85"/>
      <c r="E475" s="85"/>
      <c r="F475" s="86" t="s">
        <v>783</v>
      </c>
      <c r="G475" s="50"/>
      <c r="H475" s="164" t="s">
        <v>782</v>
      </c>
      <c r="I475" s="2"/>
      <c r="J475" s="2">
        <v>3</v>
      </c>
      <c r="K475" s="2">
        <v>4</v>
      </c>
      <c r="L475" s="2"/>
    </row>
    <row r="476" spans="1:12" hidden="1" x14ac:dyDescent="0.25">
      <c r="A476" s="2" t="s">
        <v>480</v>
      </c>
      <c r="B476" s="69">
        <v>44487</v>
      </c>
      <c r="C476" s="50" t="s">
        <v>12</v>
      </c>
      <c r="D476" s="49"/>
      <c r="E476"/>
      <c r="F476" s="91" t="s">
        <v>784</v>
      </c>
      <c r="G476" s="50"/>
      <c r="H476" s="73"/>
      <c r="I476" s="2"/>
      <c r="J476" s="2"/>
      <c r="K476" s="2"/>
      <c r="L476" s="2"/>
    </row>
    <row r="477" spans="1:12" hidden="1" x14ac:dyDescent="0.25">
      <c r="A477" s="2" t="s">
        <v>480</v>
      </c>
      <c r="B477" s="69">
        <v>44488</v>
      </c>
      <c r="C477" s="50" t="s">
        <v>15</v>
      </c>
      <c r="D477" s="49"/>
      <c r="E477" s="49"/>
      <c r="F477" s="88" t="s">
        <v>775</v>
      </c>
      <c r="H477" s="73"/>
      <c r="I477" s="2"/>
      <c r="J477" s="2"/>
      <c r="K477" s="2"/>
      <c r="L477" s="2"/>
    </row>
    <row r="478" spans="1:12" hidden="1" x14ac:dyDescent="0.25">
      <c r="A478" s="2" t="s">
        <v>480</v>
      </c>
      <c r="B478" s="69">
        <v>44489</v>
      </c>
      <c r="C478" s="52" t="s">
        <v>17</v>
      </c>
      <c r="D478" s="49"/>
      <c r="E478" s="49"/>
      <c r="F478" s="50" t="s">
        <v>420</v>
      </c>
      <c r="G478" s="50"/>
      <c r="H478" s="73"/>
      <c r="I478" s="2"/>
      <c r="J478" s="2"/>
      <c r="K478" s="2"/>
      <c r="L478" s="2"/>
    </row>
    <row r="479" spans="1:12" hidden="1" x14ac:dyDescent="0.25">
      <c r="A479" s="2" t="s">
        <v>480</v>
      </c>
      <c r="B479" s="69">
        <v>44490</v>
      </c>
      <c r="C479" s="52" t="s">
        <v>19</v>
      </c>
      <c r="D479" s="49"/>
      <c r="E479" s="49"/>
      <c r="F479" s="50" t="s">
        <v>420</v>
      </c>
      <c r="G479" s="50" t="s">
        <v>780</v>
      </c>
      <c r="H479" s="73"/>
      <c r="I479" s="2"/>
      <c r="J479" s="2"/>
      <c r="K479" s="2"/>
      <c r="L479" s="2"/>
    </row>
    <row r="480" spans="1:12" hidden="1" x14ac:dyDescent="0.25">
      <c r="A480" s="2" t="s">
        <v>480</v>
      </c>
      <c r="B480" s="69">
        <v>44491</v>
      </c>
      <c r="C480" s="52" t="s">
        <v>22</v>
      </c>
      <c r="D480" s="49"/>
      <c r="E480" s="49"/>
      <c r="F480" s="50"/>
      <c r="G480" s="89" t="s">
        <v>785</v>
      </c>
      <c r="H480" s="73"/>
      <c r="I480" s="2"/>
      <c r="J480" s="2"/>
      <c r="K480" s="2"/>
      <c r="L480" s="2"/>
    </row>
    <row r="481" spans="1:12" hidden="1" x14ac:dyDescent="0.25">
      <c r="A481" s="2" t="s">
        <v>480</v>
      </c>
      <c r="B481" s="70">
        <v>44492</v>
      </c>
      <c r="C481" s="51" t="s">
        <v>24</v>
      </c>
      <c r="D481" s="85"/>
      <c r="E481" s="85"/>
      <c r="F481" s="50"/>
      <c r="G481" s="50"/>
      <c r="H481" s="73"/>
      <c r="I481" s="2"/>
      <c r="J481" s="2"/>
      <c r="K481" s="2"/>
      <c r="L481" s="2"/>
    </row>
    <row r="482" spans="1:12" hidden="1" x14ac:dyDescent="0.25">
      <c r="A482" s="2" t="s">
        <v>480</v>
      </c>
      <c r="B482" s="72">
        <v>44493</v>
      </c>
      <c r="C482" s="78" t="s">
        <v>26</v>
      </c>
      <c r="D482" s="85"/>
      <c r="E482" s="85"/>
      <c r="F482" s="50"/>
      <c r="G482" s="89" t="s">
        <v>786</v>
      </c>
      <c r="H482" s="73"/>
      <c r="I482" s="2"/>
      <c r="J482" s="2">
        <v>4</v>
      </c>
      <c r="K482" s="2">
        <v>3</v>
      </c>
      <c r="L482" s="2"/>
    </row>
    <row r="483" spans="1:12" hidden="1" x14ac:dyDescent="0.25">
      <c r="A483" s="2" t="s">
        <v>491</v>
      </c>
      <c r="B483" s="93">
        <v>44494</v>
      </c>
      <c r="C483" s="92" t="s">
        <v>12</v>
      </c>
      <c r="D483"/>
      <c r="E483"/>
      <c r="F483" s="50" t="s">
        <v>626</v>
      </c>
      <c r="G483" s="50"/>
      <c r="I483" s="2"/>
      <c r="J483" s="2"/>
      <c r="K483" s="2"/>
      <c r="L483" s="2"/>
    </row>
    <row r="484" spans="1:12" hidden="1" x14ac:dyDescent="0.25">
      <c r="A484" s="2" t="s">
        <v>491</v>
      </c>
      <c r="B484" s="95">
        <v>44495</v>
      </c>
      <c r="C484" s="96" t="s">
        <v>15</v>
      </c>
      <c r="D484" s="85"/>
      <c r="E484" s="85"/>
      <c r="F484" s="50" t="s">
        <v>4</v>
      </c>
      <c r="H484" s="170" t="s">
        <v>667</v>
      </c>
      <c r="I484" s="2"/>
      <c r="J484" s="2"/>
      <c r="K484" s="2"/>
      <c r="L484" s="2"/>
    </row>
    <row r="485" spans="1:12" hidden="1" x14ac:dyDescent="0.25">
      <c r="A485" s="2" t="s">
        <v>491</v>
      </c>
      <c r="B485" s="93">
        <v>44496</v>
      </c>
      <c r="C485" s="94" t="s">
        <v>17</v>
      </c>
      <c r="D485" s="49"/>
      <c r="E485"/>
      <c r="F485" s="50" t="s">
        <v>4</v>
      </c>
      <c r="G485" s="73"/>
      <c r="H485" s="158"/>
      <c r="I485" s="2"/>
      <c r="J485" s="2"/>
      <c r="K485" s="2"/>
      <c r="L485" s="2"/>
    </row>
    <row r="486" spans="1:12" hidden="1" x14ac:dyDescent="0.25">
      <c r="A486" s="2" t="s">
        <v>491</v>
      </c>
      <c r="B486" s="93">
        <v>44497</v>
      </c>
      <c r="C486" s="94" t="s">
        <v>19</v>
      </c>
      <c r="D486" s="49"/>
      <c r="E486" s="49"/>
      <c r="F486" s="50" t="s">
        <v>4</v>
      </c>
      <c r="G486" s="50"/>
      <c r="H486" s="158"/>
      <c r="I486" s="2"/>
      <c r="J486" s="2"/>
      <c r="K486" s="2"/>
      <c r="L486" s="2"/>
    </row>
    <row r="487" spans="1:12" hidden="1" x14ac:dyDescent="0.25">
      <c r="A487" s="2" t="s">
        <v>491</v>
      </c>
      <c r="B487" s="93">
        <v>44498</v>
      </c>
      <c r="C487" s="94" t="s">
        <v>22</v>
      </c>
      <c r="D487" s="49"/>
      <c r="E487" s="49"/>
      <c r="F487" s="50" t="s">
        <v>626</v>
      </c>
      <c r="G487" s="73"/>
      <c r="H487" s="158"/>
      <c r="I487" s="2"/>
      <c r="J487" s="2"/>
      <c r="K487" s="2"/>
      <c r="L487" s="2"/>
    </row>
    <row r="488" spans="1:12" hidden="1" x14ac:dyDescent="0.25">
      <c r="A488" s="2" t="s">
        <v>491</v>
      </c>
      <c r="B488" s="70">
        <v>44499</v>
      </c>
      <c r="C488" s="51" t="s">
        <v>24</v>
      </c>
      <c r="D488" s="85"/>
      <c r="E488" s="85"/>
      <c r="F488" s="50" t="s">
        <v>626</v>
      </c>
      <c r="G488" s="50"/>
      <c r="H488" s="163"/>
      <c r="I488" s="2"/>
      <c r="J488" s="178">
        <v>17</v>
      </c>
      <c r="K488" s="178">
        <v>14</v>
      </c>
      <c r="L488" s="2"/>
    </row>
    <row r="489" spans="1:12" hidden="1" x14ac:dyDescent="0.25">
      <c r="A489" s="2" t="s">
        <v>491</v>
      </c>
      <c r="B489" s="72">
        <v>44500</v>
      </c>
      <c r="C489" s="78" t="s">
        <v>26</v>
      </c>
      <c r="D489" s="85"/>
      <c r="E489" s="100"/>
      <c r="F489" s="50" t="s">
        <v>626</v>
      </c>
      <c r="G489" s="102" t="s">
        <v>787</v>
      </c>
      <c r="H489" s="73" t="s">
        <v>788</v>
      </c>
      <c r="I489" s="2"/>
      <c r="J489" s="2">
        <v>2</v>
      </c>
      <c r="K489" s="2">
        <v>5</v>
      </c>
      <c r="L489" s="2"/>
    </row>
    <row r="490" spans="1:12" hidden="1" x14ac:dyDescent="0.25">
      <c r="A490" s="2" t="s">
        <v>503</v>
      </c>
      <c r="B490" s="95">
        <v>44501</v>
      </c>
      <c r="C490" s="96" t="s">
        <v>12</v>
      </c>
      <c r="D490" s="103"/>
      <c r="E490" s="104"/>
      <c r="F490" s="77" t="s">
        <v>626</v>
      </c>
      <c r="G490" s="102" t="s">
        <v>789</v>
      </c>
      <c r="H490" s="171" t="s">
        <v>790</v>
      </c>
      <c r="I490" s="2"/>
      <c r="J490" s="2"/>
      <c r="K490" s="2"/>
      <c r="L490" s="2"/>
    </row>
    <row r="491" spans="1:12" hidden="1" x14ac:dyDescent="0.25">
      <c r="A491" s="2" t="s">
        <v>503</v>
      </c>
      <c r="B491" s="93">
        <v>44502</v>
      </c>
      <c r="C491" s="94" t="s">
        <v>15</v>
      </c>
      <c r="D491" s="49"/>
      <c r="E491"/>
      <c r="F491" s="50" t="s">
        <v>4</v>
      </c>
      <c r="G491" s="50"/>
      <c r="I491" s="2"/>
      <c r="J491" s="2"/>
      <c r="K491" s="2"/>
      <c r="L491" s="2"/>
    </row>
    <row r="492" spans="1:12" hidden="1" x14ac:dyDescent="0.25">
      <c r="A492" s="2" t="s">
        <v>503</v>
      </c>
      <c r="B492" s="69">
        <v>44503</v>
      </c>
      <c r="C492" s="52" t="s">
        <v>17</v>
      </c>
      <c r="D492" s="49"/>
      <c r="E492" s="49"/>
      <c r="F492" s="50"/>
      <c r="G492" s="50"/>
      <c r="H492" s="73"/>
      <c r="I492" s="2"/>
      <c r="J492" s="2"/>
      <c r="K492" s="2"/>
      <c r="L492" s="2"/>
    </row>
    <row r="493" spans="1:12" hidden="1" x14ac:dyDescent="0.25">
      <c r="A493" s="2" t="s">
        <v>503</v>
      </c>
      <c r="B493" s="69">
        <v>44504</v>
      </c>
      <c r="C493" s="52" t="s">
        <v>19</v>
      </c>
      <c r="D493" s="49"/>
      <c r="E493" s="49"/>
      <c r="F493" s="50" t="s">
        <v>791</v>
      </c>
      <c r="G493" s="50" t="s">
        <v>792</v>
      </c>
      <c r="H493" s="164" t="s">
        <v>793</v>
      </c>
      <c r="I493" s="2"/>
      <c r="J493" s="2"/>
      <c r="K493" s="2"/>
      <c r="L493" s="2"/>
    </row>
    <row r="494" spans="1:12" hidden="1" x14ac:dyDescent="0.25">
      <c r="A494" s="83" t="s">
        <v>503</v>
      </c>
      <c r="B494" s="98">
        <v>44505</v>
      </c>
      <c r="C494" s="68" t="s">
        <v>22</v>
      </c>
      <c r="D494" s="58"/>
      <c r="E494" s="58"/>
      <c r="F494" s="59"/>
      <c r="G494" s="59"/>
      <c r="H494" s="161"/>
      <c r="I494" s="2"/>
      <c r="J494" s="2"/>
      <c r="K494" s="2"/>
      <c r="L494" s="2"/>
    </row>
    <row r="495" spans="1:12" hidden="1" x14ac:dyDescent="0.25">
      <c r="A495" s="83" t="s">
        <v>503</v>
      </c>
      <c r="B495" s="95">
        <v>44506</v>
      </c>
      <c r="C495" s="96" t="s">
        <v>24</v>
      </c>
      <c r="D495" s="85"/>
      <c r="E495" s="96"/>
      <c r="F495" s="50"/>
      <c r="G495" s="50"/>
      <c r="H495" s="172"/>
      <c r="I495" s="2"/>
      <c r="J495" s="2"/>
      <c r="K495" s="2"/>
      <c r="L495" s="2"/>
    </row>
    <row r="496" spans="1:12" hidden="1" x14ac:dyDescent="0.25">
      <c r="A496" s="83" t="s">
        <v>503</v>
      </c>
      <c r="B496" s="95">
        <v>44507</v>
      </c>
      <c r="C496" s="96" t="s">
        <v>26</v>
      </c>
      <c r="D496" s="100"/>
      <c r="E496" s="101"/>
      <c r="F496" s="59"/>
      <c r="G496" s="59"/>
      <c r="H496" s="173"/>
      <c r="I496" s="2"/>
      <c r="J496" s="2"/>
      <c r="K496" s="2"/>
      <c r="L496" s="2"/>
    </row>
    <row r="497" spans="1:12" hidden="1" x14ac:dyDescent="0.25">
      <c r="A497" s="83" t="s">
        <v>517</v>
      </c>
      <c r="B497" s="98">
        <v>44508</v>
      </c>
      <c r="C497" s="99" t="s">
        <v>12</v>
      </c>
      <c r="D497" s="49"/>
      <c r="E497" s="87"/>
      <c r="F497" s="50" t="s">
        <v>794</v>
      </c>
      <c r="G497" s="50"/>
      <c r="H497" s="73"/>
      <c r="I497" s="2"/>
      <c r="J497" s="2"/>
      <c r="K497" s="2"/>
      <c r="L497" s="2"/>
    </row>
    <row r="498" spans="1:12" hidden="1" x14ac:dyDescent="0.25">
      <c r="A498" s="83" t="s">
        <v>517</v>
      </c>
      <c r="B498" s="69">
        <v>44509</v>
      </c>
      <c r="C498" s="73" t="s">
        <v>15</v>
      </c>
      <c r="D498" s="49"/>
      <c r="E498" s="49"/>
      <c r="F498" s="50" t="s">
        <v>769</v>
      </c>
      <c r="G498" s="50"/>
      <c r="H498" s="73"/>
      <c r="I498" s="2"/>
      <c r="J498" s="2"/>
      <c r="K498" s="2"/>
      <c r="L498" s="2"/>
    </row>
    <row r="499" spans="1:12" hidden="1" x14ac:dyDescent="0.25">
      <c r="A499" s="83" t="s">
        <v>517</v>
      </c>
      <c r="B499" s="69">
        <v>44510</v>
      </c>
      <c r="C499" s="81" t="s">
        <v>17</v>
      </c>
      <c r="D499" s="49"/>
      <c r="E499" s="49"/>
      <c r="F499" s="50" t="s">
        <v>769</v>
      </c>
      <c r="G499" s="50"/>
      <c r="H499" s="73" t="s">
        <v>795</v>
      </c>
      <c r="I499" s="2"/>
      <c r="J499" s="2"/>
      <c r="K499" s="2"/>
      <c r="L499" s="2"/>
    </row>
    <row r="500" spans="1:12" hidden="1" x14ac:dyDescent="0.25">
      <c r="A500" s="83" t="s">
        <v>517</v>
      </c>
      <c r="B500" s="69">
        <v>44511</v>
      </c>
      <c r="C500" s="81" t="s">
        <v>19</v>
      </c>
      <c r="D500" s="49"/>
      <c r="E500" s="49"/>
      <c r="F500" s="50" t="s">
        <v>420</v>
      </c>
      <c r="G500" s="50" t="s">
        <v>780</v>
      </c>
      <c r="H500" s="73" t="s">
        <v>795</v>
      </c>
      <c r="I500" s="2"/>
      <c r="J500" s="2"/>
      <c r="K500" s="2"/>
      <c r="L500" s="2"/>
    </row>
    <row r="501" spans="1:12" hidden="1" x14ac:dyDescent="0.25">
      <c r="A501" s="83" t="s">
        <v>517</v>
      </c>
      <c r="B501" s="69">
        <v>44512</v>
      </c>
      <c r="C501" s="81" t="s">
        <v>22</v>
      </c>
      <c r="D501" s="49"/>
      <c r="E501" s="49"/>
      <c r="F501" s="50" t="s">
        <v>771</v>
      </c>
      <c r="G501" s="50"/>
      <c r="H501" s="73" t="s">
        <v>795</v>
      </c>
      <c r="I501" s="2"/>
      <c r="J501" s="2"/>
      <c r="K501" s="2"/>
      <c r="L501" s="2"/>
    </row>
    <row r="502" spans="1:12" hidden="1" x14ac:dyDescent="0.25">
      <c r="A502" s="83" t="s">
        <v>517</v>
      </c>
      <c r="B502" s="95">
        <v>44513</v>
      </c>
      <c r="C502" s="96" t="s">
        <v>24</v>
      </c>
      <c r="D502" s="85"/>
      <c r="E502" s="96"/>
      <c r="F502" s="50"/>
      <c r="G502" s="50"/>
      <c r="H502" s="172"/>
      <c r="I502" s="2"/>
      <c r="J502" s="2"/>
      <c r="K502" s="2"/>
      <c r="L502" s="2"/>
    </row>
    <row r="503" spans="1:12" hidden="1" x14ac:dyDescent="0.25">
      <c r="A503" s="83" t="s">
        <v>517</v>
      </c>
      <c r="B503" s="95">
        <v>44514</v>
      </c>
      <c r="C503" s="96" t="s">
        <v>26</v>
      </c>
      <c r="D503" s="85"/>
      <c r="E503" s="96"/>
      <c r="F503" s="50"/>
      <c r="G503" s="50"/>
      <c r="H503" s="172"/>
      <c r="I503" s="2"/>
      <c r="J503" s="2"/>
      <c r="K503" s="2"/>
      <c r="L503" s="2"/>
    </row>
    <row r="504" spans="1:12" hidden="1" x14ac:dyDescent="0.25">
      <c r="A504" s="83" t="s">
        <v>528</v>
      </c>
      <c r="B504" s="98">
        <v>44515</v>
      </c>
      <c r="C504" s="99" t="s">
        <v>12</v>
      </c>
      <c r="D504" s="49"/>
      <c r="E504" s="87"/>
      <c r="F504" s="50" t="s">
        <v>794</v>
      </c>
      <c r="G504" s="50"/>
      <c r="H504" s="73"/>
      <c r="I504" s="2"/>
      <c r="J504" s="2"/>
      <c r="K504" s="2"/>
      <c r="L504" s="2"/>
    </row>
    <row r="505" spans="1:12" hidden="1" x14ac:dyDescent="0.25">
      <c r="A505" s="83" t="s">
        <v>528</v>
      </c>
      <c r="B505" s="69">
        <v>44516</v>
      </c>
      <c r="C505" s="73" t="s">
        <v>15</v>
      </c>
      <c r="D505" s="49"/>
      <c r="E505" s="49"/>
      <c r="F505" s="50" t="s">
        <v>769</v>
      </c>
      <c r="G505" s="50"/>
      <c r="H505" s="73"/>
      <c r="I505" s="2"/>
      <c r="J505" s="2"/>
      <c r="K505" s="2"/>
      <c r="L505" s="2"/>
    </row>
    <row r="506" spans="1:12" hidden="1" x14ac:dyDescent="0.25">
      <c r="A506" s="83" t="s">
        <v>528</v>
      </c>
      <c r="B506" s="69">
        <v>44517</v>
      </c>
      <c r="C506" s="81" t="s">
        <v>17</v>
      </c>
      <c r="D506" s="49"/>
      <c r="E506" s="49"/>
      <c r="F506" s="50" t="s">
        <v>769</v>
      </c>
      <c r="G506" s="50"/>
      <c r="H506" s="73"/>
      <c r="I506" s="2"/>
      <c r="J506" s="2"/>
      <c r="K506" s="2"/>
      <c r="L506" s="2"/>
    </row>
    <row r="507" spans="1:12" hidden="1" x14ac:dyDescent="0.25">
      <c r="A507" s="83" t="s">
        <v>528</v>
      </c>
      <c r="B507" s="69">
        <v>44518</v>
      </c>
      <c r="C507" s="81" t="s">
        <v>19</v>
      </c>
      <c r="D507" s="49"/>
      <c r="E507" s="49"/>
      <c r="F507" s="50" t="s">
        <v>420</v>
      </c>
      <c r="G507" s="50" t="s">
        <v>780</v>
      </c>
      <c r="H507" s="164" t="s">
        <v>796</v>
      </c>
      <c r="I507" s="2"/>
      <c r="J507" s="2"/>
      <c r="K507" s="2"/>
      <c r="L507" s="2"/>
    </row>
    <row r="508" spans="1:12" hidden="1" x14ac:dyDescent="0.25">
      <c r="A508" s="83" t="s">
        <v>528</v>
      </c>
      <c r="B508" s="69">
        <v>44519</v>
      </c>
      <c r="C508" s="81" t="s">
        <v>22</v>
      </c>
      <c r="D508" s="49"/>
      <c r="E508" s="49"/>
      <c r="F508" s="50" t="s">
        <v>771</v>
      </c>
      <c r="G508" s="50"/>
      <c r="H508" s="73"/>
      <c r="I508" s="2"/>
      <c r="J508" s="2"/>
      <c r="K508" s="2"/>
      <c r="L508" s="2"/>
    </row>
    <row r="509" spans="1:12" hidden="1" x14ac:dyDescent="0.25">
      <c r="A509" s="83" t="s">
        <v>528</v>
      </c>
      <c r="B509" s="95">
        <v>44520</v>
      </c>
      <c r="C509" s="96" t="s">
        <v>24</v>
      </c>
      <c r="D509" s="85"/>
      <c r="E509" s="96"/>
      <c r="F509" s="50"/>
      <c r="G509" s="50"/>
      <c r="H509" s="172"/>
      <c r="I509" s="2"/>
      <c r="J509" s="2"/>
      <c r="K509" s="2"/>
      <c r="L509" s="2"/>
    </row>
    <row r="510" spans="1:12" hidden="1" x14ac:dyDescent="0.25">
      <c r="A510" s="83" t="s">
        <v>528</v>
      </c>
      <c r="B510" s="95">
        <v>44521</v>
      </c>
      <c r="C510" s="96" t="s">
        <v>26</v>
      </c>
      <c r="D510" s="85"/>
      <c r="E510" s="96"/>
      <c r="F510" s="50" t="s">
        <v>797</v>
      </c>
      <c r="G510" s="50"/>
      <c r="H510" s="172"/>
      <c r="I510" s="2"/>
      <c r="J510" s="2"/>
      <c r="K510" s="2"/>
      <c r="L510" s="2"/>
    </row>
    <row r="511" spans="1:12" hidden="1" x14ac:dyDescent="0.25">
      <c r="A511" s="83" t="s">
        <v>536</v>
      </c>
      <c r="B511" s="98">
        <v>44522</v>
      </c>
      <c r="C511" s="99" t="s">
        <v>12</v>
      </c>
      <c r="D511" s="49"/>
      <c r="E511" s="87"/>
      <c r="F511" s="50" t="s">
        <v>794</v>
      </c>
      <c r="G511" s="50"/>
      <c r="H511" s="73"/>
      <c r="I511" s="2"/>
      <c r="J511" s="2"/>
      <c r="K511" s="2"/>
      <c r="L511" s="2"/>
    </row>
    <row r="512" spans="1:12" hidden="1" x14ac:dyDescent="0.25">
      <c r="A512" s="83" t="s">
        <v>536</v>
      </c>
      <c r="B512" s="69">
        <v>44523</v>
      </c>
      <c r="C512" s="73" t="s">
        <v>15</v>
      </c>
      <c r="D512" s="49"/>
      <c r="E512" s="49"/>
      <c r="F512" s="50" t="s">
        <v>769</v>
      </c>
      <c r="G512" s="50"/>
      <c r="H512" s="161"/>
      <c r="I512" s="2"/>
      <c r="J512" s="2"/>
      <c r="K512" s="2"/>
      <c r="L512" s="2"/>
    </row>
    <row r="513" spans="1:12" hidden="1" x14ac:dyDescent="0.25">
      <c r="A513" s="83" t="s">
        <v>536</v>
      </c>
      <c r="B513" s="69">
        <v>44524</v>
      </c>
      <c r="C513" s="81" t="s">
        <v>17</v>
      </c>
      <c r="D513" s="49"/>
      <c r="E513" s="49"/>
      <c r="F513" s="50" t="s">
        <v>769</v>
      </c>
      <c r="G513" s="73"/>
      <c r="H513" s="158"/>
      <c r="I513" s="2"/>
      <c r="J513" s="2"/>
      <c r="K513" s="2"/>
      <c r="L513" s="2"/>
    </row>
    <row r="514" spans="1:12" hidden="1" x14ac:dyDescent="0.25">
      <c r="A514" s="83" t="s">
        <v>536</v>
      </c>
      <c r="B514" s="69">
        <v>44525</v>
      </c>
      <c r="C514" s="81" t="s">
        <v>19</v>
      </c>
      <c r="D514" s="49"/>
      <c r="E514" s="49"/>
      <c r="F514" s="50" t="s">
        <v>420</v>
      </c>
      <c r="G514" s="73"/>
      <c r="H514" s="158"/>
      <c r="I514" s="2"/>
      <c r="J514" s="2"/>
      <c r="K514" s="2"/>
      <c r="L514" s="2"/>
    </row>
    <row r="515" spans="1:12" hidden="1" x14ac:dyDescent="0.25">
      <c r="A515" s="83" t="s">
        <v>536</v>
      </c>
      <c r="B515" s="69">
        <v>44526</v>
      </c>
      <c r="C515" s="81" t="s">
        <v>22</v>
      </c>
      <c r="D515" s="49"/>
      <c r="E515" s="49"/>
      <c r="F515" s="50" t="s">
        <v>771</v>
      </c>
      <c r="G515" s="73"/>
      <c r="H515" s="158"/>
      <c r="I515" s="2"/>
      <c r="J515" s="2"/>
      <c r="K515" s="2"/>
      <c r="L515" s="2"/>
    </row>
    <row r="516" spans="1:12" hidden="1" x14ac:dyDescent="0.25">
      <c r="A516" s="83" t="s">
        <v>536</v>
      </c>
      <c r="B516" s="95">
        <v>44527</v>
      </c>
      <c r="C516" s="96" t="s">
        <v>24</v>
      </c>
      <c r="D516" s="85"/>
      <c r="E516" s="96"/>
      <c r="F516" s="50" t="s">
        <v>798</v>
      </c>
      <c r="G516" s="73"/>
      <c r="H516" s="158"/>
      <c r="I516" s="2"/>
      <c r="J516" s="2"/>
      <c r="K516" s="2"/>
      <c r="L516" s="2"/>
    </row>
    <row r="517" spans="1:12" hidden="1" x14ac:dyDescent="0.25">
      <c r="A517" s="83" t="s">
        <v>536</v>
      </c>
      <c r="B517" s="95">
        <v>44528</v>
      </c>
      <c r="C517" s="96" t="s">
        <v>26</v>
      </c>
      <c r="D517" s="85"/>
      <c r="E517" s="96"/>
      <c r="F517" s="50"/>
      <c r="G517" s="50"/>
      <c r="H517" s="174"/>
      <c r="I517" s="2"/>
      <c r="J517" s="2"/>
      <c r="K517" s="2"/>
      <c r="L517" s="2"/>
    </row>
    <row r="518" spans="1:12" hidden="1" x14ac:dyDescent="0.25">
      <c r="A518" s="83" t="s">
        <v>546</v>
      </c>
      <c r="B518" s="98">
        <v>44529</v>
      </c>
      <c r="C518" s="99" t="s">
        <v>12</v>
      </c>
      <c r="D518" s="49"/>
      <c r="E518" s="87"/>
      <c r="F518" s="50" t="s">
        <v>794</v>
      </c>
      <c r="G518" s="50"/>
      <c r="H518" s="73"/>
      <c r="I518" s="2"/>
      <c r="J518" s="2"/>
      <c r="K518" s="2"/>
      <c r="L518" s="2"/>
    </row>
    <row r="519" spans="1:12" hidden="1" x14ac:dyDescent="0.25">
      <c r="A519" s="83" t="s">
        <v>546</v>
      </c>
      <c r="B519" s="98">
        <v>44530</v>
      </c>
      <c r="C519" s="73" t="s">
        <v>15</v>
      </c>
      <c r="D519" s="49"/>
      <c r="E519" s="49"/>
      <c r="F519" s="50" t="s">
        <v>769</v>
      </c>
      <c r="G519" s="50"/>
      <c r="H519" s="73"/>
      <c r="I519" s="2"/>
      <c r="J519" s="2">
        <v>13</v>
      </c>
      <c r="K519" s="2">
        <v>17</v>
      </c>
      <c r="L519" s="2"/>
    </row>
    <row r="520" spans="1:12" hidden="1" x14ac:dyDescent="0.25">
      <c r="A520" s="83" t="s">
        <v>546</v>
      </c>
      <c r="B520" s="98">
        <v>44531</v>
      </c>
      <c r="C520" s="81" t="s">
        <v>17</v>
      </c>
      <c r="D520" s="49"/>
      <c r="E520" s="49"/>
      <c r="F520" s="50" t="s">
        <v>769</v>
      </c>
      <c r="G520" s="50"/>
      <c r="H520" s="73"/>
      <c r="I520" s="2"/>
      <c r="J520" s="2"/>
      <c r="K520" s="2"/>
      <c r="L520" s="2"/>
    </row>
    <row r="521" spans="1:12" hidden="1" x14ac:dyDescent="0.25">
      <c r="A521" s="83" t="s">
        <v>546</v>
      </c>
      <c r="B521" s="98">
        <v>44532</v>
      </c>
      <c r="C521" s="81" t="s">
        <v>19</v>
      </c>
      <c r="D521" s="49"/>
      <c r="E521" s="49"/>
      <c r="F521" s="50" t="s">
        <v>420</v>
      </c>
      <c r="G521" s="50"/>
      <c r="H521" s="73"/>
      <c r="I521" s="2"/>
      <c r="J521" s="2"/>
      <c r="K521" s="2"/>
      <c r="L521" s="2"/>
    </row>
    <row r="522" spans="1:12" hidden="1" x14ac:dyDescent="0.25">
      <c r="A522" s="83" t="s">
        <v>546</v>
      </c>
      <c r="B522" s="98">
        <v>44533</v>
      </c>
      <c r="C522" s="81" t="s">
        <v>22</v>
      </c>
      <c r="D522" s="49"/>
      <c r="E522" s="49"/>
      <c r="F522" s="50" t="s">
        <v>771</v>
      </c>
      <c r="G522" s="50"/>
      <c r="H522" s="73"/>
      <c r="I522" s="2"/>
      <c r="J522" s="2"/>
      <c r="K522" s="2"/>
      <c r="L522" s="2"/>
    </row>
    <row r="523" spans="1:12" hidden="1" x14ac:dyDescent="0.25">
      <c r="A523" s="83" t="s">
        <v>546</v>
      </c>
      <c r="B523" s="95">
        <v>44534</v>
      </c>
      <c r="C523" s="96" t="s">
        <v>24</v>
      </c>
      <c r="D523" s="85"/>
      <c r="E523" s="96"/>
      <c r="F523" s="50"/>
      <c r="G523" s="50"/>
      <c r="H523" s="172"/>
      <c r="I523" s="2"/>
      <c r="J523" s="2"/>
      <c r="K523" s="2"/>
      <c r="L523" s="2"/>
    </row>
    <row r="524" spans="1:12" hidden="1" x14ac:dyDescent="0.25">
      <c r="A524" s="83" t="s">
        <v>546</v>
      </c>
      <c r="B524" s="95">
        <v>44535</v>
      </c>
      <c r="C524" s="96" t="s">
        <v>26</v>
      </c>
      <c r="D524" s="100"/>
      <c r="E524" s="101"/>
      <c r="F524" s="59"/>
      <c r="G524" s="59"/>
      <c r="H524" s="173"/>
      <c r="I524" s="2"/>
      <c r="J524" s="2"/>
      <c r="K524" s="2"/>
      <c r="L524" s="2"/>
    </row>
    <row r="525" spans="1:12" hidden="1" x14ac:dyDescent="0.25">
      <c r="A525" s="50" t="s">
        <v>556</v>
      </c>
      <c r="B525" s="105">
        <v>44536</v>
      </c>
      <c r="C525" s="99" t="s">
        <v>12</v>
      </c>
      <c r="D525" s="49"/>
      <c r="E525" s="49"/>
      <c r="F525" s="50" t="s">
        <v>794</v>
      </c>
      <c r="G525" s="50"/>
      <c r="H525" s="73"/>
      <c r="I525" s="2"/>
      <c r="J525" s="2"/>
      <c r="K525" s="2"/>
      <c r="L525" s="2"/>
    </row>
    <row r="526" spans="1:12" hidden="1" x14ac:dyDescent="0.25">
      <c r="A526" s="50" t="s">
        <v>556</v>
      </c>
      <c r="B526" s="98">
        <v>44537</v>
      </c>
      <c r="C526" s="73" t="s">
        <v>15</v>
      </c>
      <c r="D526" s="49"/>
      <c r="E526" s="49"/>
      <c r="F526" s="50" t="s">
        <v>769</v>
      </c>
      <c r="G526" s="50"/>
      <c r="H526" s="73"/>
      <c r="I526" s="2"/>
      <c r="J526" s="2"/>
      <c r="K526" s="2"/>
      <c r="L526" s="2"/>
    </row>
    <row r="527" spans="1:12" hidden="1" x14ac:dyDescent="0.25">
      <c r="A527" s="50" t="s">
        <v>556</v>
      </c>
      <c r="B527" s="108">
        <v>44538</v>
      </c>
      <c r="C527" s="109" t="s">
        <v>17</v>
      </c>
      <c r="D527" s="85"/>
      <c r="E527" s="85"/>
      <c r="F527" s="50"/>
      <c r="G527" s="50"/>
      <c r="H527" s="73"/>
      <c r="I527" s="2"/>
      <c r="J527" s="2"/>
      <c r="K527" s="2"/>
      <c r="L527" s="2"/>
    </row>
    <row r="528" spans="1:12" hidden="1" x14ac:dyDescent="0.25">
      <c r="A528" s="50" t="s">
        <v>556</v>
      </c>
      <c r="B528" s="98">
        <v>44539</v>
      </c>
      <c r="C528" s="81" t="s">
        <v>19</v>
      </c>
      <c r="D528" s="58"/>
      <c r="E528" s="58"/>
      <c r="F528" s="50" t="s">
        <v>420</v>
      </c>
      <c r="G528" s="50" t="s">
        <v>780</v>
      </c>
      <c r="H528" s="73"/>
      <c r="I528" s="2"/>
      <c r="J528" s="2"/>
      <c r="K528" s="2"/>
      <c r="L528" s="2"/>
    </row>
    <row r="529" spans="1:12" hidden="1" x14ac:dyDescent="0.25">
      <c r="A529" s="50" t="s">
        <v>556</v>
      </c>
      <c r="B529" s="98">
        <v>44540</v>
      </c>
      <c r="C529" s="81" t="s">
        <v>22</v>
      </c>
      <c r="D529" s="49"/>
      <c r="E529" s="49"/>
      <c r="F529" s="50" t="s">
        <v>771</v>
      </c>
      <c r="G529" s="50"/>
      <c r="H529" s="73"/>
      <c r="I529" s="2"/>
      <c r="J529" s="2"/>
      <c r="K529" s="2"/>
      <c r="L529" s="2"/>
    </row>
    <row r="530" spans="1:12" hidden="1" x14ac:dyDescent="0.25">
      <c r="A530" s="50" t="s">
        <v>556</v>
      </c>
      <c r="B530" s="95">
        <v>44541</v>
      </c>
      <c r="C530" s="106" t="s">
        <v>24</v>
      </c>
      <c r="D530" s="85"/>
      <c r="E530" s="96"/>
      <c r="F530" s="77"/>
      <c r="G530" s="50"/>
      <c r="H530" s="73" t="s">
        <v>799</v>
      </c>
      <c r="I530" s="2"/>
      <c r="J530" s="2"/>
      <c r="K530" s="2"/>
      <c r="L530" s="2"/>
    </row>
    <row r="531" spans="1:12" hidden="1" x14ac:dyDescent="0.25">
      <c r="A531" s="50" t="s">
        <v>556</v>
      </c>
      <c r="B531" s="95">
        <v>44542</v>
      </c>
      <c r="C531" s="106" t="s">
        <v>26</v>
      </c>
      <c r="D531" s="85"/>
      <c r="E531" s="96"/>
      <c r="F531" s="77"/>
      <c r="G531" s="50"/>
      <c r="H531" s="73"/>
      <c r="I531" s="2"/>
      <c r="J531" s="2"/>
      <c r="K531" s="2"/>
      <c r="L531" s="2"/>
    </row>
    <row r="532" spans="1:12" hidden="1" x14ac:dyDescent="0.25">
      <c r="A532" s="83" t="s">
        <v>10</v>
      </c>
      <c r="B532" s="105">
        <v>44543</v>
      </c>
      <c r="C532" s="99" t="s">
        <v>12</v>
      </c>
      <c r="D532" s="49"/>
      <c r="E532" s="49"/>
      <c r="F532" s="50" t="s">
        <v>794</v>
      </c>
      <c r="G532" s="50" t="s">
        <v>800</v>
      </c>
      <c r="H532" s="73"/>
      <c r="I532" s="2"/>
      <c r="J532" s="2"/>
      <c r="K532" s="2"/>
      <c r="L532" s="2"/>
    </row>
    <row r="533" spans="1:12" hidden="1" x14ac:dyDescent="0.25">
      <c r="A533" s="83" t="s">
        <v>10</v>
      </c>
      <c r="B533" s="98">
        <v>44544</v>
      </c>
      <c r="C533" s="73" t="s">
        <v>15</v>
      </c>
      <c r="D533" s="49"/>
      <c r="E533" s="49"/>
      <c r="F533" s="50" t="s">
        <v>769</v>
      </c>
      <c r="G533" s="50"/>
      <c r="H533" s="73"/>
      <c r="I533" s="2"/>
      <c r="J533" s="2"/>
      <c r="K533" s="2"/>
      <c r="L533" s="2"/>
    </row>
    <row r="534" spans="1:12" hidden="1" x14ac:dyDescent="0.25">
      <c r="A534" s="83" t="s">
        <v>10</v>
      </c>
      <c r="B534" s="98">
        <v>44545</v>
      </c>
      <c r="C534" s="81" t="s">
        <v>17</v>
      </c>
      <c r="D534" s="49"/>
      <c r="E534" s="49"/>
      <c r="F534" s="50" t="s">
        <v>769</v>
      </c>
      <c r="G534" s="50"/>
      <c r="H534" s="73"/>
      <c r="I534" s="2"/>
      <c r="J534" s="2"/>
      <c r="K534" s="2"/>
      <c r="L534" s="2"/>
    </row>
    <row r="535" spans="1:12" hidden="1" x14ac:dyDescent="0.25">
      <c r="A535" s="83" t="s">
        <v>10</v>
      </c>
      <c r="B535" s="98">
        <v>44546</v>
      </c>
      <c r="C535" s="81" t="s">
        <v>19</v>
      </c>
      <c r="D535" s="58"/>
      <c r="E535" s="58"/>
      <c r="F535" s="50" t="s">
        <v>420</v>
      </c>
      <c r="G535" s="50" t="s">
        <v>780</v>
      </c>
      <c r="H535" s="73"/>
      <c r="I535" s="2"/>
      <c r="J535" s="2"/>
      <c r="K535" s="2"/>
      <c r="L535" s="2"/>
    </row>
    <row r="536" spans="1:12" hidden="1" x14ac:dyDescent="0.25">
      <c r="A536" s="83" t="s">
        <v>10</v>
      </c>
      <c r="B536" s="98">
        <v>44547</v>
      </c>
      <c r="C536" s="81" t="s">
        <v>22</v>
      </c>
      <c r="D536" s="49"/>
      <c r="E536" s="49"/>
      <c r="F536" s="50" t="s">
        <v>771</v>
      </c>
      <c r="G536" s="50"/>
      <c r="H536" s="73"/>
      <c r="I536" s="2"/>
      <c r="J536" s="2"/>
      <c r="K536" s="2"/>
      <c r="L536" s="2"/>
    </row>
    <row r="537" spans="1:12" hidden="1" x14ac:dyDescent="0.25">
      <c r="A537" s="118" t="s">
        <v>10</v>
      </c>
      <c r="B537" s="95">
        <v>44548</v>
      </c>
      <c r="C537" s="106" t="s">
        <v>24</v>
      </c>
      <c r="D537" s="85"/>
      <c r="E537" s="96"/>
      <c r="F537" s="77"/>
      <c r="G537" s="50"/>
      <c r="H537" s="73"/>
      <c r="I537" s="2"/>
      <c r="J537" s="2"/>
      <c r="K537" s="2"/>
      <c r="L537" s="2"/>
    </row>
    <row r="538" spans="1:12" hidden="1" x14ac:dyDescent="0.25">
      <c r="A538" s="83" t="s">
        <v>10</v>
      </c>
      <c r="B538" s="95">
        <v>44549</v>
      </c>
      <c r="C538" s="106" t="s">
        <v>26</v>
      </c>
      <c r="D538" s="85"/>
      <c r="E538" s="96"/>
      <c r="F538" s="77"/>
      <c r="G538" s="50"/>
      <c r="H538" s="73"/>
      <c r="I538" s="2"/>
      <c r="J538" s="2"/>
      <c r="K538" s="2"/>
      <c r="L538" s="2"/>
    </row>
    <row r="539" spans="1:12" hidden="1" x14ac:dyDescent="0.25">
      <c r="A539" s="83" t="s">
        <v>27</v>
      </c>
      <c r="B539" s="105">
        <v>44550</v>
      </c>
      <c r="C539" s="99" t="s">
        <v>12</v>
      </c>
      <c r="D539" s="49"/>
      <c r="E539" s="49"/>
      <c r="F539" s="50" t="s">
        <v>794</v>
      </c>
      <c r="G539" s="50"/>
      <c r="H539" s="73"/>
      <c r="I539" s="2"/>
      <c r="J539" s="2"/>
      <c r="K539" s="2"/>
      <c r="L539" s="2"/>
    </row>
    <row r="540" spans="1:12" hidden="1" x14ac:dyDescent="0.25">
      <c r="A540" s="83" t="s">
        <v>27</v>
      </c>
      <c r="B540" s="98">
        <v>44551</v>
      </c>
      <c r="C540" s="73" t="s">
        <v>15</v>
      </c>
      <c r="D540" s="49"/>
      <c r="E540" s="49"/>
      <c r="F540" s="50" t="s">
        <v>769</v>
      </c>
      <c r="G540" s="50"/>
      <c r="H540" s="73"/>
      <c r="I540" s="2"/>
      <c r="J540" s="2"/>
      <c r="K540" s="2"/>
      <c r="L540" s="2"/>
    </row>
    <row r="541" spans="1:12" hidden="1" x14ac:dyDescent="0.25">
      <c r="A541" s="83" t="s">
        <v>27</v>
      </c>
      <c r="B541" s="98">
        <v>44552</v>
      </c>
      <c r="C541" s="81" t="s">
        <v>17</v>
      </c>
      <c r="D541" s="49"/>
      <c r="E541" s="49"/>
      <c r="F541" s="50" t="s">
        <v>769</v>
      </c>
      <c r="G541" s="50"/>
      <c r="H541" s="73"/>
      <c r="I541" s="2"/>
      <c r="J541" s="2"/>
      <c r="K541" s="2"/>
      <c r="L541" s="2"/>
    </row>
    <row r="542" spans="1:12" hidden="1" x14ac:dyDescent="0.25">
      <c r="A542" s="83" t="s">
        <v>27</v>
      </c>
      <c r="B542" s="98">
        <v>44553</v>
      </c>
      <c r="C542" s="81" t="s">
        <v>19</v>
      </c>
      <c r="D542" s="58"/>
      <c r="E542" s="58"/>
      <c r="F542" s="50" t="s">
        <v>420</v>
      </c>
      <c r="G542" s="50"/>
      <c r="H542" s="73"/>
      <c r="I542" s="2"/>
      <c r="J542" s="2"/>
      <c r="K542" s="2"/>
      <c r="L542" s="2"/>
    </row>
    <row r="543" spans="1:12" hidden="1" x14ac:dyDescent="0.25">
      <c r="A543" s="83" t="s">
        <v>27</v>
      </c>
      <c r="B543" s="113">
        <v>44554</v>
      </c>
      <c r="C543" s="115" t="s">
        <v>22</v>
      </c>
      <c r="D543" s="112"/>
      <c r="E543" s="112"/>
      <c r="F543" s="77"/>
      <c r="G543" s="50" t="s">
        <v>801</v>
      </c>
      <c r="H543" s="73" t="s">
        <v>802</v>
      </c>
      <c r="I543" s="2"/>
      <c r="J543" s="2"/>
      <c r="K543" s="2"/>
      <c r="L543" s="2"/>
    </row>
    <row r="544" spans="1:12" hidden="1" x14ac:dyDescent="0.25">
      <c r="A544" s="83" t="s">
        <v>27</v>
      </c>
      <c r="B544" s="95">
        <v>44555</v>
      </c>
      <c r="C544" s="106" t="s">
        <v>24</v>
      </c>
      <c r="D544" s="112"/>
      <c r="E544" s="117"/>
      <c r="F544" s="77"/>
      <c r="G544" s="50" t="s">
        <v>801</v>
      </c>
      <c r="H544" s="73"/>
      <c r="I544" s="2"/>
      <c r="J544" s="2"/>
      <c r="K544" s="2"/>
      <c r="L544" s="2"/>
    </row>
    <row r="545" spans="1:12" hidden="1" x14ac:dyDescent="0.25">
      <c r="A545" s="83" t="s">
        <v>27</v>
      </c>
      <c r="B545" s="95">
        <v>44556</v>
      </c>
      <c r="C545" s="106" t="s">
        <v>26</v>
      </c>
      <c r="D545" s="112"/>
      <c r="E545" s="117"/>
      <c r="F545" s="77"/>
      <c r="G545" s="50" t="s">
        <v>801</v>
      </c>
      <c r="H545" s="73"/>
      <c r="I545" s="2"/>
      <c r="J545" s="2"/>
      <c r="K545" s="2"/>
      <c r="L545" s="2"/>
    </row>
    <row r="546" spans="1:12" hidden="1" x14ac:dyDescent="0.25">
      <c r="A546" s="50" t="s">
        <v>41</v>
      </c>
      <c r="B546" s="110">
        <v>44557</v>
      </c>
      <c r="C546" s="111" t="s">
        <v>12</v>
      </c>
      <c r="D546" s="112"/>
      <c r="E546" s="112"/>
      <c r="F546" s="50"/>
      <c r="G546" s="50" t="s">
        <v>801</v>
      </c>
      <c r="H546" s="73"/>
      <c r="I546" s="2"/>
      <c r="J546" s="2"/>
      <c r="K546" s="2"/>
      <c r="L546" s="2"/>
    </row>
    <row r="547" spans="1:12" hidden="1" x14ac:dyDescent="0.25">
      <c r="A547" s="50" t="s">
        <v>41</v>
      </c>
      <c r="B547" s="113">
        <v>44558</v>
      </c>
      <c r="C547" s="114" t="s">
        <v>15</v>
      </c>
      <c r="D547" s="112"/>
      <c r="E547" s="112"/>
      <c r="F547" s="50"/>
      <c r="G547" s="50" t="s">
        <v>801</v>
      </c>
      <c r="H547" s="73"/>
      <c r="I547" s="2"/>
      <c r="J547" s="2"/>
      <c r="K547" s="2"/>
      <c r="L547" s="2"/>
    </row>
    <row r="548" spans="1:12" hidden="1" x14ac:dyDescent="0.25">
      <c r="A548" s="50" t="s">
        <v>41</v>
      </c>
      <c r="B548" s="113">
        <v>44559</v>
      </c>
      <c r="C548" s="115" t="s">
        <v>17</v>
      </c>
      <c r="D548" s="112"/>
      <c r="E548" s="112"/>
      <c r="F548" s="50"/>
      <c r="G548" s="50" t="s">
        <v>801</v>
      </c>
      <c r="H548" s="73"/>
      <c r="I548" s="2"/>
      <c r="J548" s="2"/>
      <c r="K548" s="2"/>
      <c r="L548" s="2"/>
    </row>
    <row r="549" spans="1:12" hidden="1" x14ac:dyDescent="0.25">
      <c r="A549" s="50" t="s">
        <v>41</v>
      </c>
      <c r="B549" s="113">
        <v>44560</v>
      </c>
      <c r="C549" s="115" t="s">
        <v>19</v>
      </c>
      <c r="D549" s="116"/>
      <c r="E549" s="116"/>
      <c r="F549" s="50"/>
      <c r="G549" s="50" t="s">
        <v>801</v>
      </c>
      <c r="H549" s="73"/>
      <c r="I549" s="2"/>
      <c r="J549" s="2"/>
      <c r="K549" s="2"/>
      <c r="L549" s="2"/>
    </row>
    <row r="550" spans="1:12" hidden="1" x14ac:dyDescent="0.25">
      <c r="A550" s="50" t="s">
        <v>41</v>
      </c>
      <c r="B550" s="113">
        <v>44561</v>
      </c>
      <c r="C550" s="115" t="s">
        <v>22</v>
      </c>
      <c r="D550" s="112"/>
      <c r="E550" s="112"/>
      <c r="F550" s="77"/>
      <c r="G550" s="50" t="s">
        <v>801</v>
      </c>
      <c r="H550" s="73" t="s">
        <v>803</v>
      </c>
      <c r="I550" s="2"/>
      <c r="J550" s="2">
        <v>17</v>
      </c>
      <c r="K550" s="2">
        <v>14</v>
      </c>
      <c r="L550" s="2"/>
    </row>
    <row r="551" spans="1:12" hidden="1" x14ac:dyDescent="0.25">
      <c r="A551" s="119" t="s">
        <v>41</v>
      </c>
      <c r="B551" s="95">
        <v>44562</v>
      </c>
      <c r="C551" s="106" t="s">
        <v>24</v>
      </c>
      <c r="D551" s="112"/>
      <c r="E551" s="117"/>
      <c r="F551" s="77"/>
      <c r="G551" s="50" t="s">
        <v>801</v>
      </c>
      <c r="H551" s="73"/>
      <c r="I551" s="2"/>
      <c r="J551" s="2"/>
      <c r="K551" s="2"/>
      <c r="L551" s="2"/>
    </row>
    <row r="552" spans="1:12" hidden="1" x14ac:dyDescent="0.25">
      <c r="A552" s="50" t="s">
        <v>41</v>
      </c>
      <c r="B552" s="95">
        <v>44563</v>
      </c>
      <c r="C552" s="106" t="s">
        <v>26</v>
      </c>
      <c r="D552" s="112"/>
      <c r="E552" s="117"/>
      <c r="F552" s="77"/>
      <c r="G552" s="50" t="s">
        <v>801</v>
      </c>
      <c r="H552" s="73"/>
      <c r="I552" s="2"/>
      <c r="J552" s="2"/>
      <c r="K552" s="2"/>
      <c r="L552" s="2"/>
    </row>
    <row r="553" spans="1:12" hidden="1" x14ac:dyDescent="0.25">
      <c r="A553" s="83" t="s">
        <v>53</v>
      </c>
      <c r="B553" s="110">
        <v>44564</v>
      </c>
      <c r="C553" s="111" t="s">
        <v>12</v>
      </c>
      <c r="D553" s="112"/>
      <c r="E553" s="112"/>
      <c r="F553" s="50"/>
      <c r="G553" s="50" t="s">
        <v>804</v>
      </c>
      <c r="H553" s="73"/>
      <c r="I553" s="2"/>
      <c r="J553" s="2"/>
      <c r="K553" s="2"/>
      <c r="L553" s="2"/>
    </row>
    <row r="554" spans="1:12" hidden="1" x14ac:dyDescent="0.25">
      <c r="A554" s="83" t="s">
        <v>53</v>
      </c>
      <c r="B554" s="113">
        <v>44565</v>
      </c>
      <c r="C554" s="114" t="s">
        <v>15</v>
      </c>
      <c r="D554" s="112"/>
      <c r="E554" s="112"/>
      <c r="F554" s="50"/>
      <c r="G554" s="50" t="s">
        <v>801</v>
      </c>
      <c r="H554" s="73"/>
      <c r="I554" s="2"/>
      <c r="J554" s="2"/>
      <c r="K554" s="2"/>
      <c r="L554" s="2"/>
    </row>
    <row r="555" spans="1:12" hidden="1" x14ac:dyDescent="0.25">
      <c r="A555" s="83" t="s">
        <v>53</v>
      </c>
      <c r="B555" s="113">
        <v>44566</v>
      </c>
      <c r="C555" s="115" t="s">
        <v>17</v>
      </c>
      <c r="D555" s="112"/>
      <c r="E555" s="112"/>
      <c r="F555" s="50"/>
      <c r="G555" s="50" t="s">
        <v>801</v>
      </c>
      <c r="H555" s="73"/>
      <c r="I555" s="2"/>
      <c r="J555" s="2"/>
      <c r="K555" s="2"/>
      <c r="L555" s="2"/>
    </row>
    <row r="556" spans="1:12" hidden="1" x14ac:dyDescent="0.25">
      <c r="A556" s="83" t="s">
        <v>53</v>
      </c>
      <c r="B556" s="108">
        <v>44567</v>
      </c>
      <c r="C556" s="109" t="s">
        <v>19</v>
      </c>
      <c r="D556" s="116"/>
      <c r="E556" s="116"/>
      <c r="F556" s="50"/>
      <c r="G556" s="50" t="s">
        <v>805</v>
      </c>
      <c r="H556" s="73"/>
      <c r="I556" s="2"/>
      <c r="J556" s="2"/>
      <c r="K556" s="2"/>
      <c r="L556" s="2"/>
    </row>
    <row r="557" spans="1:12" hidden="1" x14ac:dyDescent="0.25">
      <c r="A557" s="83" t="s">
        <v>53</v>
      </c>
      <c r="B557" s="113">
        <v>44568</v>
      </c>
      <c r="C557" s="115" t="s">
        <v>22</v>
      </c>
      <c r="D557" s="112"/>
      <c r="E557" s="112"/>
      <c r="F557" s="77"/>
      <c r="G557" s="50" t="s">
        <v>801</v>
      </c>
      <c r="H557" s="73"/>
      <c r="I557" s="2"/>
      <c r="J557" s="2"/>
      <c r="K557" s="2"/>
      <c r="L557" s="2"/>
    </row>
    <row r="558" spans="1:12" hidden="1" x14ac:dyDescent="0.25">
      <c r="A558" s="83" t="s">
        <v>53</v>
      </c>
      <c r="B558" s="95">
        <v>44569</v>
      </c>
      <c r="C558" s="106" t="s">
        <v>24</v>
      </c>
      <c r="D558" s="85"/>
      <c r="E558" s="96"/>
      <c r="F558" s="77"/>
      <c r="G558" s="50"/>
      <c r="H558" s="73" t="s">
        <v>806</v>
      </c>
      <c r="I558" s="2"/>
      <c r="J558" s="2"/>
      <c r="K558" s="2"/>
      <c r="L558" s="2"/>
    </row>
    <row r="559" spans="1:12" hidden="1" x14ac:dyDescent="0.25">
      <c r="A559" s="83" t="s">
        <v>53</v>
      </c>
      <c r="B559" s="95">
        <v>44570</v>
      </c>
      <c r="C559" s="106" t="s">
        <v>26</v>
      </c>
      <c r="D559" s="85"/>
      <c r="E559" s="96"/>
      <c r="F559" s="77"/>
      <c r="G559" s="50"/>
      <c r="H559" s="73"/>
      <c r="I559" s="2"/>
      <c r="J559" s="2"/>
      <c r="K559" s="2"/>
      <c r="L559" s="2"/>
    </row>
    <row r="560" spans="1:12" hidden="1" x14ac:dyDescent="0.25">
      <c r="A560" s="83" t="s">
        <v>64</v>
      </c>
      <c r="B560" s="105">
        <v>44571</v>
      </c>
      <c r="C560" s="99" t="s">
        <v>12</v>
      </c>
      <c r="D560" s="49"/>
      <c r="E560" s="49"/>
      <c r="F560" s="50" t="s">
        <v>807</v>
      </c>
      <c r="G560" s="50"/>
      <c r="H560" s="73"/>
      <c r="I560" s="2"/>
      <c r="J560" s="2"/>
      <c r="K560" s="2"/>
      <c r="L560" s="2"/>
    </row>
    <row r="561" spans="1:12" hidden="1" x14ac:dyDescent="0.25">
      <c r="A561" s="83" t="s">
        <v>64</v>
      </c>
      <c r="B561" s="98">
        <v>44572</v>
      </c>
      <c r="C561" s="73" t="s">
        <v>15</v>
      </c>
      <c r="D561" s="49"/>
      <c r="E561" s="49"/>
      <c r="F561" s="50"/>
      <c r="G561" s="50"/>
      <c r="H561" s="73"/>
      <c r="I561" s="2"/>
      <c r="J561" s="2"/>
      <c r="K561" s="2"/>
      <c r="L561" s="2"/>
    </row>
    <row r="562" spans="1:12" hidden="1" x14ac:dyDescent="0.25">
      <c r="A562" s="83" t="s">
        <v>64</v>
      </c>
      <c r="B562" s="98">
        <v>44573</v>
      </c>
      <c r="C562" s="81" t="s">
        <v>17</v>
      </c>
      <c r="D562" s="49"/>
      <c r="E562" s="49"/>
      <c r="F562" s="50"/>
      <c r="G562" s="50"/>
      <c r="H562" s="73"/>
      <c r="I562" s="2"/>
      <c r="J562" s="2"/>
      <c r="K562" s="2"/>
      <c r="L562" s="2"/>
    </row>
    <row r="563" spans="1:12" hidden="1" x14ac:dyDescent="0.25">
      <c r="A563" s="83" t="s">
        <v>64</v>
      </c>
      <c r="B563" s="98">
        <v>44574</v>
      </c>
      <c r="C563" s="81" t="s">
        <v>19</v>
      </c>
      <c r="D563" s="58"/>
      <c r="E563" s="58"/>
      <c r="G563" s="50" t="s">
        <v>808</v>
      </c>
      <c r="H563" s="73"/>
      <c r="I563" s="2"/>
      <c r="J563" s="2"/>
      <c r="K563" s="2"/>
      <c r="L563" s="2"/>
    </row>
    <row r="564" spans="1:12" hidden="1" x14ac:dyDescent="0.25">
      <c r="A564" s="83" t="s">
        <v>64</v>
      </c>
      <c r="B564" s="98">
        <v>44575</v>
      </c>
      <c r="C564" s="81" t="s">
        <v>22</v>
      </c>
      <c r="D564" s="49"/>
      <c r="E564" s="49"/>
      <c r="F564" s="77"/>
      <c r="G564" s="50"/>
      <c r="H564" s="73"/>
      <c r="I564" s="2"/>
      <c r="J564" s="2"/>
      <c r="K564" s="2"/>
      <c r="L564" s="2"/>
    </row>
    <row r="565" spans="1:12" hidden="1" x14ac:dyDescent="0.25">
      <c r="A565" s="118" t="s">
        <v>64</v>
      </c>
      <c r="B565" s="95">
        <v>44576</v>
      </c>
      <c r="C565" s="106" t="s">
        <v>24</v>
      </c>
      <c r="D565" s="85"/>
      <c r="E565" s="96"/>
      <c r="F565" s="77"/>
      <c r="G565" s="50"/>
      <c r="H565" s="73"/>
      <c r="I565" s="2"/>
      <c r="J565" s="2"/>
      <c r="K565" s="2"/>
      <c r="L565" s="2"/>
    </row>
    <row r="566" spans="1:12" hidden="1" x14ac:dyDescent="0.25">
      <c r="A566" s="83" t="s">
        <v>64</v>
      </c>
      <c r="B566" s="95">
        <v>44577</v>
      </c>
      <c r="C566" s="106" t="s">
        <v>26</v>
      </c>
      <c r="D566" s="85"/>
      <c r="E566" s="96"/>
      <c r="F566" s="77"/>
      <c r="G566" s="50"/>
      <c r="H566" s="73"/>
      <c r="I566" s="2"/>
      <c r="J566" s="2"/>
      <c r="K566" s="2"/>
      <c r="L566" s="2"/>
    </row>
    <row r="567" spans="1:12" hidden="1" x14ac:dyDescent="0.25">
      <c r="A567" s="50" t="s">
        <v>72</v>
      </c>
      <c r="B567" s="105">
        <v>44578</v>
      </c>
      <c r="C567" s="99" t="s">
        <v>12</v>
      </c>
      <c r="D567" s="49"/>
      <c r="E567" s="49"/>
      <c r="F567" s="50"/>
      <c r="G567" s="50"/>
      <c r="H567" s="73"/>
      <c r="I567" s="2"/>
      <c r="J567" s="2"/>
      <c r="K567" s="2"/>
      <c r="L567" s="2"/>
    </row>
    <row r="568" spans="1:12" hidden="1" x14ac:dyDescent="0.25">
      <c r="A568" s="50" t="s">
        <v>72</v>
      </c>
      <c r="B568" s="98">
        <v>44579</v>
      </c>
      <c r="C568" s="73" t="s">
        <v>15</v>
      </c>
      <c r="D568" s="49"/>
      <c r="E568" s="49"/>
      <c r="F568" s="50"/>
      <c r="G568" s="50"/>
      <c r="H568" s="73"/>
      <c r="I568" s="2"/>
      <c r="J568" s="2"/>
      <c r="K568" s="2"/>
      <c r="L568" s="2"/>
    </row>
    <row r="569" spans="1:12" hidden="1" x14ac:dyDescent="0.25">
      <c r="A569" s="50" t="s">
        <v>72</v>
      </c>
      <c r="B569" s="98">
        <v>44580</v>
      </c>
      <c r="C569" s="81" t="s">
        <v>17</v>
      </c>
      <c r="D569" s="49"/>
      <c r="E569" s="49"/>
      <c r="F569" s="50"/>
      <c r="G569" s="50"/>
      <c r="H569" s="73"/>
      <c r="I569" s="2"/>
      <c r="J569" s="2"/>
      <c r="K569" s="2"/>
      <c r="L569" s="2"/>
    </row>
    <row r="570" spans="1:12" hidden="1" x14ac:dyDescent="0.25">
      <c r="A570" s="50" t="s">
        <v>72</v>
      </c>
      <c r="B570" s="98">
        <v>44581</v>
      </c>
      <c r="C570" s="81" t="s">
        <v>19</v>
      </c>
      <c r="D570" s="58"/>
      <c r="E570" s="58"/>
      <c r="F570" s="50"/>
      <c r="G570" s="50"/>
      <c r="H570" s="73"/>
      <c r="I570" s="2"/>
      <c r="J570" s="2"/>
      <c r="K570" s="2"/>
      <c r="L570" s="2"/>
    </row>
    <row r="571" spans="1:12" hidden="1" x14ac:dyDescent="0.25">
      <c r="A571" s="50" t="s">
        <v>72</v>
      </c>
      <c r="B571" s="98">
        <v>44582</v>
      </c>
      <c r="C571" s="81" t="s">
        <v>22</v>
      </c>
      <c r="D571" s="49"/>
      <c r="E571" s="49"/>
      <c r="F571" s="77"/>
      <c r="G571" s="77" t="s">
        <v>809</v>
      </c>
      <c r="H571" s="73"/>
      <c r="I571" s="2"/>
      <c r="J571" s="2"/>
      <c r="K571" s="2"/>
      <c r="L571" s="2"/>
    </row>
    <row r="572" spans="1:12" hidden="1" x14ac:dyDescent="0.25">
      <c r="A572" s="50" t="s">
        <v>72</v>
      </c>
      <c r="B572" s="95">
        <v>44583</v>
      </c>
      <c r="C572" s="106" t="s">
        <v>24</v>
      </c>
      <c r="D572" s="85"/>
      <c r="E572" s="96"/>
      <c r="F572" s="77"/>
      <c r="G572" s="50" t="s">
        <v>810</v>
      </c>
      <c r="H572" s="73"/>
      <c r="I572" s="2"/>
      <c r="J572" s="2"/>
      <c r="K572" s="2"/>
      <c r="L572" s="2"/>
    </row>
    <row r="573" spans="1:12" hidden="1" x14ac:dyDescent="0.25">
      <c r="A573" s="50" t="s">
        <v>72</v>
      </c>
      <c r="B573" s="95">
        <v>44584</v>
      </c>
      <c r="C573" s="106" t="s">
        <v>26</v>
      </c>
      <c r="D573" s="85"/>
      <c r="E573" s="96"/>
      <c r="F573" s="77"/>
      <c r="G573" s="50"/>
      <c r="H573" s="73"/>
      <c r="I573" s="2"/>
      <c r="J573" s="2"/>
      <c r="K573" s="2"/>
      <c r="L573" s="2"/>
    </row>
    <row r="574" spans="1:12" hidden="1" x14ac:dyDescent="0.25">
      <c r="A574" s="83" t="s">
        <v>80</v>
      </c>
      <c r="B574" s="105">
        <v>44585</v>
      </c>
      <c r="C574" s="99" t="s">
        <v>12</v>
      </c>
      <c r="D574" s="49"/>
      <c r="E574" s="49"/>
      <c r="F574" s="50"/>
      <c r="G574" s="50"/>
      <c r="H574" s="73"/>
      <c r="I574" s="2"/>
      <c r="J574" s="2"/>
      <c r="K574" s="2"/>
      <c r="L574" s="2"/>
    </row>
    <row r="575" spans="1:12" hidden="1" x14ac:dyDescent="0.25">
      <c r="A575" s="83" t="s">
        <v>80</v>
      </c>
      <c r="B575" s="98">
        <v>44586</v>
      </c>
      <c r="C575" s="73" t="s">
        <v>15</v>
      </c>
      <c r="D575" s="49"/>
      <c r="E575" s="49"/>
      <c r="F575" s="50"/>
      <c r="G575" s="50"/>
      <c r="H575" s="73"/>
      <c r="I575" s="2"/>
      <c r="J575" s="2"/>
      <c r="K575" s="2"/>
      <c r="L575" s="2"/>
    </row>
    <row r="576" spans="1:12" hidden="1" x14ac:dyDescent="0.25">
      <c r="A576" s="83" t="s">
        <v>80</v>
      </c>
      <c r="B576" s="98">
        <v>44587</v>
      </c>
      <c r="C576" s="81" t="s">
        <v>17</v>
      </c>
      <c r="D576" s="49"/>
      <c r="E576" s="49"/>
      <c r="F576" s="50"/>
      <c r="G576" s="50"/>
      <c r="H576" s="73"/>
      <c r="I576" s="2"/>
      <c r="J576" s="2"/>
      <c r="K576" s="2"/>
      <c r="L576" s="2"/>
    </row>
    <row r="577" spans="1:12" hidden="1" x14ac:dyDescent="0.25">
      <c r="A577" s="83" t="s">
        <v>80</v>
      </c>
      <c r="B577" s="98">
        <v>44588</v>
      </c>
      <c r="C577" s="81" t="s">
        <v>19</v>
      </c>
      <c r="D577" s="58"/>
      <c r="E577" s="58"/>
      <c r="F577" s="50"/>
      <c r="G577" s="50"/>
      <c r="H577" s="73"/>
      <c r="I577" s="2"/>
      <c r="J577" s="2"/>
      <c r="K577" s="2"/>
      <c r="L577" s="2"/>
    </row>
    <row r="578" spans="1:12" hidden="1" x14ac:dyDescent="0.25">
      <c r="A578" s="83" t="s">
        <v>80</v>
      </c>
      <c r="B578" s="98">
        <v>44589</v>
      </c>
      <c r="C578" s="81" t="s">
        <v>22</v>
      </c>
      <c r="D578" s="49"/>
      <c r="E578" s="49"/>
      <c r="F578" s="77"/>
      <c r="G578" s="50"/>
      <c r="H578" s="73"/>
      <c r="I578" s="2"/>
      <c r="J578" s="2"/>
      <c r="K578" s="2"/>
      <c r="L578" s="2"/>
    </row>
    <row r="579" spans="1:12" hidden="1" x14ac:dyDescent="0.25">
      <c r="A579" s="118" t="s">
        <v>80</v>
      </c>
      <c r="B579" s="95">
        <v>44590</v>
      </c>
      <c r="C579" s="106" t="s">
        <v>24</v>
      </c>
      <c r="D579" s="85"/>
      <c r="E579" s="96"/>
      <c r="F579" s="77"/>
      <c r="G579" s="50"/>
      <c r="H579" s="73"/>
      <c r="I579" s="2"/>
      <c r="J579" s="2"/>
      <c r="K579" s="2"/>
      <c r="L579" s="2"/>
    </row>
    <row r="580" spans="1:12" hidden="1" x14ac:dyDescent="0.25">
      <c r="A580" s="83" t="s">
        <v>80</v>
      </c>
      <c r="B580" s="95">
        <v>44591</v>
      </c>
      <c r="C580" s="106" t="s">
        <v>26</v>
      </c>
      <c r="D580" s="85"/>
      <c r="E580" s="96"/>
      <c r="F580" s="77"/>
      <c r="G580" s="50"/>
      <c r="H580" s="73"/>
      <c r="I580" s="2"/>
      <c r="J580" s="2"/>
      <c r="K580" s="2"/>
      <c r="L580" s="2"/>
    </row>
    <row r="581" spans="1:12" hidden="1" x14ac:dyDescent="0.25">
      <c r="A581" s="50" t="s">
        <v>89</v>
      </c>
      <c r="B581" s="105">
        <v>44592</v>
      </c>
      <c r="C581" s="99" t="s">
        <v>12</v>
      </c>
      <c r="D581" s="49"/>
      <c r="E581" s="49"/>
      <c r="F581" s="50"/>
      <c r="G581" s="50"/>
      <c r="H581" s="73"/>
      <c r="I581" s="2"/>
      <c r="J581" s="2">
        <v>12</v>
      </c>
      <c r="K581" s="2">
        <v>19</v>
      </c>
      <c r="L581" s="2"/>
    </row>
    <row r="582" spans="1:12" hidden="1" x14ac:dyDescent="0.25">
      <c r="A582" s="50" t="s">
        <v>89</v>
      </c>
      <c r="B582" s="98">
        <v>44593</v>
      </c>
      <c r="C582" s="73" t="s">
        <v>15</v>
      </c>
      <c r="D582" s="49"/>
      <c r="E582" s="49"/>
      <c r="F582" s="50"/>
      <c r="G582" s="50"/>
      <c r="H582" s="73"/>
      <c r="I582" s="2"/>
      <c r="J582" s="2"/>
      <c r="K582" s="2"/>
      <c r="L582" s="2"/>
    </row>
    <row r="583" spans="1:12" hidden="1" x14ac:dyDescent="0.25">
      <c r="A583" s="50" t="s">
        <v>89</v>
      </c>
      <c r="B583" s="98">
        <v>44594</v>
      </c>
      <c r="C583" s="81" t="s">
        <v>17</v>
      </c>
      <c r="D583" s="49"/>
      <c r="E583" s="49"/>
      <c r="F583" s="50"/>
      <c r="G583" s="50"/>
      <c r="H583" s="73"/>
      <c r="I583" s="2"/>
      <c r="J583" s="2"/>
      <c r="K583" s="2"/>
      <c r="L583" s="2"/>
    </row>
    <row r="584" spans="1:12" hidden="1" x14ac:dyDescent="0.25">
      <c r="A584" s="50" t="s">
        <v>89</v>
      </c>
      <c r="B584" s="98">
        <v>44595</v>
      </c>
      <c r="C584" s="81" t="s">
        <v>19</v>
      </c>
      <c r="D584" s="58"/>
      <c r="E584" s="58"/>
      <c r="F584" s="50"/>
      <c r="G584" s="50" t="s">
        <v>713</v>
      </c>
      <c r="H584" s="73"/>
      <c r="I584" s="2"/>
      <c r="J584" s="2"/>
      <c r="K584" s="2"/>
      <c r="L584" s="2"/>
    </row>
    <row r="585" spans="1:12" hidden="1" x14ac:dyDescent="0.25">
      <c r="A585" s="50" t="s">
        <v>89</v>
      </c>
      <c r="B585" s="98">
        <v>44596</v>
      </c>
      <c r="C585" s="81" t="s">
        <v>22</v>
      </c>
      <c r="D585" s="49"/>
      <c r="E585" s="49"/>
      <c r="F585" s="77"/>
      <c r="G585" s="50" t="s">
        <v>713</v>
      </c>
      <c r="H585" s="73"/>
      <c r="I585" s="2"/>
      <c r="J585" s="2"/>
      <c r="K585" s="2"/>
      <c r="L585" s="2"/>
    </row>
    <row r="586" spans="1:12" hidden="1" x14ac:dyDescent="0.25">
      <c r="A586" s="50" t="s">
        <v>89</v>
      </c>
      <c r="B586" s="95">
        <v>44597</v>
      </c>
      <c r="C586" s="106" t="s">
        <v>24</v>
      </c>
      <c r="D586" s="85"/>
      <c r="E586" s="96"/>
      <c r="F586" s="77"/>
      <c r="G586" s="50" t="s">
        <v>811</v>
      </c>
      <c r="H586" s="73"/>
      <c r="I586" s="2"/>
      <c r="J586" s="2"/>
      <c r="K586" s="2"/>
      <c r="L586" s="2"/>
    </row>
    <row r="587" spans="1:12" hidden="1" x14ac:dyDescent="0.25">
      <c r="A587" s="50" t="s">
        <v>89</v>
      </c>
      <c r="B587" s="95">
        <v>44598</v>
      </c>
      <c r="C587" s="106" t="s">
        <v>26</v>
      </c>
      <c r="D587" s="85"/>
      <c r="E587" s="96"/>
      <c r="F587" s="77" t="s">
        <v>812</v>
      </c>
      <c r="G587" s="50" t="s">
        <v>811</v>
      </c>
      <c r="H587" s="73"/>
      <c r="I587" s="2"/>
      <c r="J587" s="2"/>
      <c r="K587" s="2"/>
      <c r="L587" s="2"/>
    </row>
    <row r="588" spans="1:12" hidden="1" x14ac:dyDescent="0.25">
      <c r="A588" s="83" t="s">
        <v>99</v>
      </c>
      <c r="B588" s="105">
        <v>44599</v>
      </c>
      <c r="C588" s="99" t="s">
        <v>12</v>
      </c>
      <c r="D588" s="49"/>
      <c r="E588" s="49"/>
      <c r="F588" s="50"/>
      <c r="G588" s="50"/>
      <c r="H588" s="73"/>
      <c r="I588" s="2"/>
      <c r="J588" s="2"/>
      <c r="K588" s="2"/>
      <c r="L588" s="2"/>
    </row>
    <row r="589" spans="1:12" hidden="1" x14ac:dyDescent="0.25">
      <c r="A589" s="83" t="s">
        <v>99</v>
      </c>
      <c r="B589" s="98">
        <v>44600</v>
      </c>
      <c r="C589" s="73" t="s">
        <v>15</v>
      </c>
      <c r="D589" s="49"/>
      <c r="E589" s="49"/>
      <c r="F589" s="50"/>
      <c r="G589" s="50" t="s">
        <v>813</v>
      </c>
      <c r="H589" s="73"/>
      <c r="I589" s="2"/>
      <c r="J589" s="2"/>
      <c r="K589" s="2"/>
      <c r="L589" s="2"/>
    </row>
    <row r="590" spans="1:12" hidden="1" x14ac:dyDescent="0.25">
      <c r="A590" s="83" t="s">
        <v>99</v>
      </c>
      <c r="B590" s="98">
        <v>44601</v>
      </c>
      <c r="C590" s="81" t="s">
        <v>17</v>
      </c>
      <c r="D590" s="49"/>
      <c r="E590" s="49"/>
      <c r="G590" s="50"/>
      <c r="H590" s="73"/>
      <c r="I590" s="2"/>
      <c r="J590" s="2"/>
      <c r="K590" s="2"/>
      <c r="L590" s="2"/>
    </row>
    <row r="591" spans="1:12" hidden="1" x14ac:dyDescent="0.25">
      <c r="A591" s="83" t="s">
        <v>99</v>
      </c>
      <c r="B591" s="98">
        <v>44602</v>
      </c>
      <c r="C591" s="81" t="s">
        <v>19</v>
      </c>
      <c r="D591" s="58"/>
      <c r="E591" s="58"/>
      <c r="F591" s="50"/>
      <c r="G591" s="50"/>
      <c r="H591" s="73"/>
      <c r="I591" s="2"/>
      <c r="J591" s="2"/>
      <c r="K591" s="2"/>
      <c r="L591" s="2"/>
    </row>
    <row r="592" spans="1:12" hidden="1" x14ac:dyDescent="0.25">
      <c r="A592" s="83" t="s">
        <v>99</v>
      </c>
      <c r="B592" s="98">
        <v>44603</v>
      </c>
      <c r="C592" s="81" t="s">
        <v>22</v>
      </c>
      <c r="D592" s="49"/>
      <c r="E592" s="49"/>
      <c r="F592" s="77"/>
      <c r="G592" s="50"/>
      <c r="H592" s="73"/>
      <c r="I592" s="2"/>
      <c r="J592" s="2"/>
      <c r="K592" s="2"/>
      <c r="L592" s="2"/>
    </row>
    <row r="593" spans="1:12" hidden="1" x14ac:dyDescent="0.25">
      <c r="A593" s="118" t="s">
        <v>99</v>
      </c>
      <c r="B593" s="95">
        <v>44604</v>
      </c>
      <c r="C593" s="106" t="s">
        <v>24</v>
      </c>
      <c r="D593" s="85"/>
      <c r="E593" s="96"/>
      <c r="F593" s="77"/>
      <c r="G593" s="50"/>
      <c r="H593" s="73"/>
      <c r="I593" s="2"/>
      <c r="J593" s="2"/>
      <c r="K593" s="2"/>
      <c r="L593" s="2"/>
    </row>
    <row r="594" spans="1:12" hidden="1" x14ac:dyDescent="0.25">
      <c r="A594" s="83" t="s">
        <v>99</v>
      </c>
      <c r="B594" s="95">
        <v>44605</v>
      </c>
      <c r="C594" s="106" t="s">
        <v>26</v>
      </c>
      <c r="D594" s="85"/>
      <c r="E594" s="96"/>
      <c r="F594" s="77"/>
      <c r="G594" s="50"/>
      <c r="H594" s="73"/>
      <c r="I594" s="2"/>
      <c r="J594" s="2"/>
      <c r="K594" s="2"/>
      <c r="L594" s="2"/>
    </row>
    <row r="595" spans="1:12" hidden="1" x14ac:dyDescent="0.25">
      <c r="A595" s="83" t="s">
        <v>109</v>
      </c>
      <c r="B595" s="105">
        <v>44606</v>
      </c>
      <c r="C595" s="99" t="s">
        <v>12</v>
      </c>
      <c r="D595" s="49"/>
      <c r="E595" s="49"/>
      <c r="F595" s="50"/>
      <c r="G595" s="50"/>
      <c r="H595" s="73"/>
      <c r="I595" s="2"/>
      <c r="J595" s="2"/>
      <c r="K595" s="2"/>
      <c r="L595" s="2"/>
    </row>
    <row r="596" spans="1:12" hidden="1" x14ac:dyDescent="0.25">
      <c r="A596" s="83" t="s">
        <v>109</v>
      </c>
      <c r="B596" s="98">
        <v>44607</v>
      </c>
      <c r="C596" s="73" t="s">
        <v>15</v>
      </c>
      <c r="D596" s="49"/>
      <c r="E596" s="49"/>
      <c r="F596" s="50"/>
      <c r="G596" s="50" t="s">
        <v>813</v>
      </c>
      <c r="H596" s="73"/>
      <c r="I596" s="2"/>
      <c r="J596" s="2"/>
      <c r="K596" s="2"/>
      <c r="L596" s="2"/>
    </row>
    <row r="597" spans="1:12" hidden="1" x14ac:dyDescent="0.25">
      <c r="A597" s="83" t="s">
        <v>109</v>
      </c>
      <c r="B597" s="98">
        <v>44608</v>
      </c>
      <c r="C597" s="81" t="s">
        <v>17</v>
      </c>
      <c r="D597" s="49"/>
      <c r="E597" s="49"/>
      <c r="F597" s="50"/>
      <c r="G597" s="50"/>
      <c r="H597" s="73"/>
      <c r="I597" s="2"/>
      <c r="J597" s="2"/>
      <c r="K597" s="2"/>
      <c r="L597" s="2"/>
    </row>
    <row r="598" spans="1:12" hidden="1" x14ac:dyDescent="0.25">
      <c r="A598" s="83" t="s">
        <v>109</v>
      </c>
      <c r="B598" s="98">
        <v>44609</v>
      </c>
      <c r="C598" s="81" t="s">
        <v>19</v>
      </c>
      <c r="D598" s="58"/>
      <c r="E598"/>
      <c r="F598" s="50"/>
      <c r="G598" t="s">
        <v>814</v>
      </c>
      <c r="H598" s="73"/>
      <c r="I598" s="2"/>
      <c r="J598" s="2"/>
      <c r="K598" s="2"/>
      <c r="L598" s="2"/>
    </row>
    <row r="599" spans="1:12" hidden="1" x14ac:dyDescent="0.25">
      <c r="A599" s="83" t="s">
        <v>109</v>
      </c>
      <c r="B599" s="98">
        <v>44610</v>
      </c>
      <c r="C599" s="81" t="s">
        <v>22</v>
      </c>
      <c r="D599" s="49"/>
      <c r="E599" s="49"/>
      <c r="F599" s="77"/>
      <c r="G599" s="50"/>
      <c r="H599" s="73"/>
      <c r="I599" s="2"/>
      <c r="J599" s="2"/>
      <c r="K599" s="2"/>
      <c r="L599" s="2"/>
    </row>
    <row r="600" spans="1:12" hidden="1" x14ac:dyDescent="0.25">
      <c r="A600" s="83" t="s">
        <v>109</v>
      </c>
      <c r="B600" s="95">
        <v>44611</v>
      </c>
      <c r="C600" s="106" t="s">
        <v>24</v>
      </c>
      <c r="D600" s="85"/>
      <c r="E600" s="96"/>
      <c r="F600" s="77"/>
      <c r="G600" s="50"/>
      <c r="H600" s="73"/>
      <c r="I600" s="2"/>
      <c r="J600" s="2"/>
      <c r="K600" s="2"/>
      <c r="L600" s="2"/>
    </row>
    <row r="601" spans="1:12" hidden="1" x14ac:dyDescent="0.25">
      <c r="A601" s="83" t="s">
        <v>109</v>
      </c>
      <c r="B601" s="95">
        <v>44612</v>
      </c>
      <c r="C601" s="106" t="s">
        <v>26</v>
      </c>
      <c r="D601" s="85"/>
      <c r="E601" s="96"/>
      <c r="F601" s="77"/>
      <c r="G601" s="50"/>
      <c r="H601" s="73"/>
      <c r="I601" s="2"/>
      <c r="J601" s="2"/>
      <c r="K601" s="2"/>
      <c r="L601" s="2"/>
    </row>
    <row r="602" spans="1:12" hidden="1" x14ac:dyDescent="0.25">
      <c r="A602" s="83" t="s">
        <v>117</v>
      </c>
      <c r="B602" s="113">
        <v>44613</v>
      </c>
      <c r="C602" s="114" t="s">
        <v>12</v>
      </c>
      <c r="D602" s="112"/>
      <c r="E602" s="112"/>
      <c r="F602" s="50" t="s">
        <v>760</v>
      </c>
      <c r="G602" s="50" t="s">
        <v>815</v>
      </c>
      <c r="H602" s="73"/>
      <c r="I602" s="2"/>
      <c r="J602" s="2"/>
      <c r="K602" s="2"/>
      <c r="L602" s="2"/>
    </row>
    <row r="603" spans="1:12" hidden="1" x14ac:dyDescent="0.25">
      <c r="A603" s="83" t="s">
        <v>117</v>
      </c>
      <c r="B603" s="113">
        <v>44614</v>
      </c>
      <c r="C603" s="114" t="s">
        <v>15</v>
      </c>
      <c r="D603" s="112"/>
      <c r="E603" s="112"/>
      <c r="F603" s="50" t="s">
        <v>4</v>
      </c>
      <c r="G603" s="50" t="s">
        <v>593</v>
      </c>
      <c r="H603" s="73"/>
      <c r="I603" s="2"/>
      <c r="J603" s="2"/>
      <c r="K603" s="2"/>
      <c r="L603" s="2"/>
    </row>
    <row r="604" spans="1:12" hidden="1" x14ac:dyDescent="0.25">
      <c r="A604" s="83" t="s">
        <v>117</v>
      </c>
      <c r="B604" s="113">
        <v>44615</v>
      </c>
      <c r="C604" s="114" t="s">
        <v>17</v>
      </c>
      <c r="D604" s="112"/>
      <c r="E604" s="112"/>
      <c r="F604" s="50" t="s">
        <v>626</v>
      </c>
      <c r="G604" s="50" t="s">
        <v>593</v>
      </c>
      <c r="H604" s="73"/>
      <c r="I604" s="2"/>
      <c r="J604" s="2"/>
      <c r="K604" s="2"/>
      <c r="L604" s="2"/>
    </row>
    <row r="605" spans="1:12" hidden="1" x14ac:dyDescent="0.25">
      <c r="A605" s="83" t="s">
        <v>117</v>
      </c>
      <c r="B605" s="113">
        <v>44616</v>
      </c>
      <c r="C605" s="114" t="s">
        <v>19</v>
      </c>
      <c r="D605" s="116"/>
      <c r="E605" s="116"/>
      <c r="F605" s="50" t="s">
        <v>626</v>
      </c>
      <c r="G605" s="50" t="s">
        <v>593</v>
      </c>
      <c r="H605" s="73"/>
      <c r="I605" s="2"/>
      <c r="J605" s="2"/>
      <c r="K605" s="2"/>
      <c r="L605" s="2"/>
    </row>
    <row r="606" spans="1:12" hidden="1" x14ac:dyDescent="0.25">
      <c r="A606" s="83" t="s">
        <v>117</v>
      </c>
      <c r="B606" s="113">
        <v>44617</v>
      </c>
      <c r="C606" s="114" t="s">
        <v>22</v>
      </c>
      <c r="D606" s="112"/>
      <c r="E606" s="112"/>
      <c r="F606" s="77" t="s">
        <v>4</v>
      </c>
      <c r="G606" s="50" t="s">
        <v>593</v>
      </c>
      <c r="H606" s="73"/>
      <c r="I606" s="2"/>
      <c r="J606" s="2"/>
      <c r="K606" s="2"/>
      <c r="L606" s="2"/>
    </row>
    <row r="607" spans="1:12" hidden="1" x14ac:dyDescent="0.25">
      <c r="A607" s="118" t="s">
        <v>117</v>
      </c>
      <c r="B607" s="95">
        <v>44618</v>
      </c>
      <c r="C607" s="106" t="s">
        <v>24</v>
      </c>
      <c r="D607" s="85"/>
      <c r="E607" s="96"/>
      <c r="F607" s="77"/>
      <c r="G607" s="50"/>
      <c r="H607" s="73"/>
      <c r="I607" s="2"/>
      <c r="J607" s="2"/>
      <c r="K607" s="2"/>
      <c r="L607" s="2"/>
    </row>
    <row r="608" spans="1:12" hidden="1" x14ac:dyDescent="0.25">
      <c r="A608" s="83" t="s">
        <v>117</v>
      </c>
      <c r="B608" s="95">
        <v>44619</v>
      </c>
      <c r="C608" s="106" t="s">
        <v>26</v>
      </c>
      <c r="D608" s="85"/>
      <c r="E608" s="96"/>
      <c r="F608" s="77"/>
      <c r="G608" s="50"/>
      <c r="H608" s="73"/>
      <c r="I608" s="2"/>
      <c r="J608" s="2"/>
      <c r="K608" s="2"/>
      <c r="L608" s="2"/>
    </row>
    <row r="609" spans="1:12" hidden="1" x14ac:dyDescent="0.25">
      <c r="A609" s="83" t="s">
        <v>126</v>
      </c>
      <c r="B609" s="105">
        <v>44620</v>
      </c>
      <c r="C609" s="99" t="s">
        <v>12</v>
      </c>
      <c r="D609" s="49"/>
      <c r="E609" s="49"/>
      <c r="F609" s="50"/>
      <c r="G609" s="50"/>
      <c r="H609" s="73"/>
      <c r="I609" s="2"/>
      <c r="J609" s="2">
        <v>13</v>
      </c>
      <c r="K609" s="2">
        <v>15</v>
      </c>
      <c r="L609" s="2"/>
    </row>
    <row r="610" spans="1:12" hidden="1" x14ac:dyDescent="0.25">
      <c r="A610" s="83" t="s">
        <v>126</v>
      </c>
      <c r="B610" s="98">
        <v>44621</v>
      </c>
      <c r="C610" s="73" t="s">
        <v>15</v>
      </c>
      <c r="D610" s="49"/>
      <c r="E610" s="49"/>
      <c r="F610" s="50"/>
      <c r="G610" s="50"/>
      <c r="H610" s="73"/>
      <c r="I610" s="2"/>
      <c r="J610" s="2"/>
      <c r="K610" s="2"/>
      <c r="L610" s="2"/>
    </row>
    <row r="611" spans="1:12" hidden="1" x14ac:dyDescent="0.25">
      <c r="A611" s="83" t="s">
        <v>126</v>
      </c>
      <c r="B611" s="98">
        <v>44622</v>
      </c>
      <c r="C611" s="81" t="s">
        <v>17</v>
      </c>
      <c r="D611" s="49"/>
      <c r="E611" s="49"/>
      <c r="F611" s="50"/>
      <c r="G611" s="50"/>
      <c r="H611" s="73"/>
      <c r="I611" s="2"/>
      <c r="J611" s="2"/>
      <c r="K611" s="2"/>
      <c r="L611" s="2"/>
    </row>
    <row r="612" spans="1:12" hidden="1" x14ac:dyDescent="0.25">
      <c r="A612" s="83" t="s">
        <v>126</v>
      </c>
      <c r="B612" s="98">
        <v>44623</v>
      </c>
      <c r="C612" s="81" t="s">
        <v>19</v>
      </c>
      <c r="D612" s="58"/>
      <c r="E612" s="58"/>
      <c r="F612" s="50"/>
      <c r="G612" s="50" t="s">
        <v>816</v>
      </c>
      <c r="H612" s="73"/>
      <c r="I612" s="2"/>
      <c r="J612" s="2"/>
      <c r="K612" s="2"/>
      <c r="L612" s="2"/>
    </row>
    <row r="613" spans="1:12" hidden="1" x14ac:dyDescent="0.25">
      <c r="A613" s="83" t="s">
        <v>126</v>
      </c>
      <c r="B613" s="98">
        <v>44624</v>
      </c>
      <c r="C613" s="81" t="s">
        <v>22</v>
      </c>
      <c r="D613" s="49"/>
      <c r="E613" s="49"/>
      <c r="F613" s="77"/>
      <c r="G613" s="50" t="s">
        <v>817</v>
      </c>
      <c r="H613" s="73"/>
      <c r="I613" s="2"/>
      <c r="J613" s="2"/>
      <c r="K613" s="2"/>
      <c r="L613" s="2"/>
    </row>
    <row r="614" spans="1:12" hidden="1" x14ac:dyDescent="0.25">
      <c r="A614" s="83" t="s">
        <v>126</v>
      </c>
      <c r="B614" s="95">
        <v>44625</v>
      </c>
      <c r="C614" s="106" t="s">
        <v>24</v>
      </c>
      <c r="D614" s="85"/>
      <c r="E614" s="96"/>
      <c r="F614" s="77"/>
      <c r="G614" s="50"/>
      <c r="H614" s="73"/>
      <c r="I614" s="2"/>
      <c r="J614" s="2"/>
      <c r="K614" s="2"/>
      <c r="L614" s="2"/>
    </row>
    <row r="615" spans="1:12" hidden="1" x14ac:dyDescent="0.25">
      <c r="A615" s="83" t="s">
        <v>126</v>
      </c>
      <c r="B615" s="95">
        <v>44626</v>
      </c>
      <c r="C615" s="106" t="s">
        <v>26</v>
      </c>
      <c r="D615" s="85"/>
      <c r="E615" s="96"/>
      <c r="F615" s="77"/>
      <c r="G615" s="50"/>
      <c r="H615" s="73"/>
      <c r="I615" s="2"/>
      <c r="J615" s="2"/>
      <c r="K615" s="2"/>
      <c r="L615" s="2"/>
    </row>
    <row r="616" spans="1:12" hidden="1" x14ac:dyDescent="0.25">
      <c r="A616" s="83" t="s">
        <v>134</v>
      </c>
      <c r="B616" s="105">
        <v>44627</v>
      </c>
      <c r="C616" s="99" t="s">
        <v>12</v>
      </c>
      <c r="D616" s="49"/>
      <c r="E616" s="49"/>
      <c r="F616" s="50"/>
      <c r="G616" s="50"/>
      <c r="H616" s="73"/>
      <c r="I616" s="2"/>
      <c r="J616" s="2"/>
      <c r="K616" s="2"/>
      <c r="L616" s="2"/>
    </row>
    <row r="617" spans="1:12" hidden="1" x14ac:dyDescent="0.25">
      <c r="A617" s="50" t="s">
        <v>134</v>
      </c>
      <c r="B617" s="98">
        <v>44628</v>
      </c>
      <c r="C617" s="73" t="s">
        <v>15</v>
      </c>
      <c r="D617" s="49"/>
      <c r="E617" s="49"/>
      <c r="F617" s="50"/>
      <c r="G617" s="50" t="s">
        <v>818</v>
      </c>
      <c r="H617" s="73"/>
      <c r="I617" s="2"/>
      <c r="J617" s="2"/>
      <c r="K617" s="2"/>
      <c r="L617" s="2"/>
    </row>
    <row r="618" spans="1:12" hidden="1" x14ac:dyDescent="0.25">
      <c r="A618" s="83" t="s">
        <v>134</v>
      </c>
      <c r="B618" s="98">
        <v>44629</v>
      </c>
      <c r="C618" s="81" t="s">
        <v>17</v>
      </c>
      <c r="D618" s="49"/>
      <c r="E618" s="49"/>
      <c r="F618" s="50"/>
      <c r="G618" s="50"/>
      <c r="H618" s="73"/>
      <c r="I618" s="2"/>
      <c r="J618" s="2"/>
      <c r="K618" s="2"/>
      <c r="L618" s="2"/>
    </row>
    <row r="619" spans="1:12" hidden="1" x14ac:dyDescent="0.25">
      <c r="A619" s="83" t="s">
        <v>134</v>
      </c>
      <c r="B619" s="98">
        <v>44630</v>
      </c>
      <c r="C619" s="81" t="s">
        <v>19</v>
      </c>
      <c r="D619" s="58"/>
      <c r="E619" s="58"/>
      <c r="F619" s="50"/>
      <c r="G619" s="50" t="s">
        <v>816</v>
      </c>
      <c r="H619" s="73"/>
      <c r="I619" s="2"/>
      <c r="J619" s="2"/>
      <c r="K619" s="2"/>
      <c r="L619" s="2"/>
    </row>
    <row r="620" spans="1:12" hidden="1" x14ac:dyDescent="0.25">
      <c r="A620" s="83" t="s">
        <v>134</v>
      </c>
      <c r="B620" s="98">
        <v>44631</v>
      </c>
      <c r="C620" s="81" t="s">
        <v>22</v>
      </c>
      <c r="D620" s="49"/>
      <c r="E620" s="49"/>
      <c r="F620" s="77"/>
      <c r="G620" s="50"/>
      <c r="H620" s="73"/>
      <c r="I620" s="2"/>
      <c r="J620" s="2"/>
      <c r="K620" s="2"/>
      <c r="L620" s="2"/>
    </row>
    <row r="621" spans="1:12" hidden="1" x14ac:dyDescent="0.25">
      <c r="A621" s="118" t="s">
        <v>134</v>
      </c>
      <c r="B621" s="95">
        <v>44632</v>
      </c>
      <c r="C621" s="106" t="s">
        <v>24</v>
      </c>
      <c r="D621" s="85"/>
      <c r="E621" s="96"/>
      <c r="F621" s="77"/>
      <c r="G621" s="50"/>
      <c r="H621" s="73"/>
      <c r="I621" s="2"/>
      <c r="J621" s="2"/>
      <c r="K621" s="2"/>
      <c r="L621" s="2"/>
    </row>
    <row r="622" spans="1:12" hidden="1" x14ac:dyDescent="0.25">
      <c r="A622" s="83" t="s">
        <v>134</v>
      </c>
      <c r="B622" s="108">
        <v>44633</v>
      </c>
      <c r="C622" s="106" t="s">
        <v>26</v>
      </c>
      <c r="D622" s="85"/>
      <c r="E622" s="96"/>
      <c r="F622" s="77"/>
      <c r="G622" s="50"/>
      <c r="H622" s="73"/>
      <c r="I622" s="2"/>
      <c r="J622" s="2"/>
      <c r="K622" s="2"/>
      <c r="L622" s="2"/>
    </row>
    <row r="623" spans="1:12" hidden="1" x14ac:dyDescent="0.25">
      <c r="A623" s="83" t="s">
        <v>146</v>
      </c>
      <c r="B623" s="69">
        <v>44634</v>
      </c>
      <c r="C623" s="120" t="s">
        <v>12</v>
      </c>
      <c r="D623" s="49"/>
      <c r="E623" s="49"/>
      <c r="F623" s="50"/>
      <c r="G623" s="50"/>
      <c r="H623" s="73"/>
      <c r="I623" s="2"/>
      <c r="J623" s="2"/>
      <c r="K623" s="2"/>
      <c r="L623" s="2"/>
    </row>
    <row r="624" spans="1:12" hidden="1" x14ac:dyDescent="0.25">
      <c r="A624" s="83" t="s">
        <v>146</v>
      </c>
      <c r="B624" s="121">
        <v>44635</v>
      </c>
      <c r="C624" s="73" t="s">
        <v>15</v>
      </c>
      <c r="D624" s="49"/>
      <c r="E624" s="49"/>
      <c r="F624" s="50"/>
      <c r="G624" s="50" t="s">
        <v>818</v>
      </c>
      <c r="H624" s="73"/>
      <c r="I624" s="2"/>
      <c r="J624" s="2"/>
      <c r="K624" s="2"/>
      <c r="L624" s="2"/>
    </row>
    <row r="625" spans="1:12" hidden="1" x14ac:dyDescent="0.25">
      <c r="A625" s="83" t="s">
        <v>146</v>
      </c>
      <c r="B625" s="98">
        <v>44636</v>
      </c>
      <c r="C625" s="81" t="s">
        <v>17</v>
      </c>
      <c r="D625" s="49"/>
      <c r="E625" s="49"/>
      <c r="F625" s="50"/>
      <c r="G625" s="50"/>
      <c r="H625" s="73"/>
      <c r="I625" s="2"/>
      <c r="J625" s="2"/>
      <c r="K625" s="2"/>
      <c r="L625" s="2"/>
    </row>
    <row r="626" spans="1:12" hidden="1" x14ac:dyDescent="0.25">
      <c r="A626" s="83" t="s">
        <v>146</v>
      </c>
      <c r="B626" s="98">
        <v>44637</v>
      </c>
      <c r="C626" s="81" t="s">
        <v>19</v>
      </c>
      <c r="D626" s="58"/>
      <c r="E626" s="58"/>
      <c r="F626" s="50"/>
      <c r="G626" s="50" t="s">
        <v>816</v>
      </c>
      <c r="H626" s="73"/>
      <c r="I626" s="2"/>
      <c r="J626" s="2"/>
      <c r="K626" s="2"/>
      <c r="L626" s="2"/>
    </row>
    <row r="627" spans="1:12" hidden="1" x14ac:dyDescent="0.25">
      <c r="A627" s="83" t="s">
        <v>146</v>
      </c>
      <c r="B627" s="98">
        <v>44638</v>
      </c>
      <c r="C627" s="81" t="s">
        <v>22</v>
      </c>
      <c r="D627" s="49"/>
      <c r="E627" s="49"/>
      <c r="F627" s="77"/>
      <c r="G627" s="50"/>
      <c r="H627" s="73"/>
      <c r="I627" s="2"/>
      <c r="J627" s="2"/>
      <c r="K627" s="2"/>
      <c r="L627" s="2"/>
    </row>
    <row r="628" spans="1:12" hidden="1" x14ac:dyDescent="0.25">
      <c r="A628" s="83" t="s">
        <v>146</v>
      </c>
      <c r="B628" s="95">
        <v>44639</v>
      </c>
      <c r="C628" s="106" t="s">
        <v>24</v>
      </c>
      <c r="D628" s="85"/>
      <c r="E628" s="96"/>
      <c r="F628" s="77"/>
      <c r="G628" s="132" t="s">
        <v>819</v>
      </c>
      <c r="H628" s="73"/>
      <c r="I628" s="2"/>
      <c r="J628" s="2"/>
      <c r="K628" s="2"/>
      <c r="L628" s="2"/>
    </row>
    <row r="629" spans="1:12" hidden="1" x14ac:dyDescent="0.25">
      <c r="A629" s="83" t="s">
        <v>146</v>
      </c>
      <c r="B629" s="108">
        <v>44640</v>
      </c>
      <c r="C629" s="124" t="s">
        <v>26</v>
      </c>
      <c r="D629" s="100"/>
      <c r="E629" s="96"/>
      <c r="F629" s="77"/>
      <c r="G629" s="50"/>
      <c r="H629" s="73"/>
      <c r="I629" s="2"/>
      <c r="J629" s="2"/>
      <c r="K629" s="2"/>
      <c r="L629" s="2"/>
    </row>
    <row r="630" spans="1:12" hidden="1" x14ac:dyDescent="0.25">
      <c r="A630" s="83" t="s">
        <v>155</v>
      </c>
      <c r="B630" s="69">
        <v>44641</v>
      </c>
      <c r="C630" s="52" t="s">
        <v>12</v>
      </c>
      <c r="D630" s="49"/>
      <c r="E630" s="107"/>
      <c r="F630" s="50"/>
      <c r="G630" s="50" t="s">
        <v>820</v>
      </c>
      <c r="H630" s="73"/>
      <c r="I630" s="2"/>
      <c r="J630" s="2"/>
      <c r="K630" s="2"/>
      <c r="L630" s="2"/>
    </row>
    <row r="631" spans="1:12" hidden="1" x14ac:dyDescent="0.25">
      <c r="A631" s="83" t="s">
        <v>155</v>
      </c>
      <c r="B631" s="69">
        <v>44642</v>
      </c>
      <c r="C631" s="50" t="s">
        <v>15</v>
      </c>
      <c r="D631" s="49"/>
      <c r="E631" s="107"/>
      <c r="F631" s="50"/>
      <c r="G631" s="50"/>
      <c r="H631" s="73"/>
      <c r="I631" s="2"/>
      <c r="J631" s="2"/>
      <c r="K631" s="2"/>
      <c r="L631" s="2"/>
    </row>
    <row r="632" spans="1:12" hidden="1" x14ac:dyDescent="0.25">
      <c r="A632" s="83" t="s">
        <v>155</v>
      </c>
      <c r="B632" s="69">
        <v>44643</v>
      </c>
      <c r="C632" s="52" t="s">
        <v>17</v>
      </c>
      <c r="D632" s="49"/>
      <c r="E632" s="107"/>
      <c r="F632" s="50"/>
      <c r="G632" s="50"/>
      <c r="H632" s="73"/>
      <c r="I632" s="2"/>
      <c r="J632" s="2"/>
      <c r="K632" s="2"/>
      <c r="L632" s="2"/>
    </row>
    <row r="633" spans="1:12" hidden="1" x14ac:dyDescent="0.25">
      <c r="A633" s="83" t="s">
        <v>155</v>
      </c>
      <c r="B633" s="69">
        <v>44644</v>
      </c>
      <c r="C633" s="52" t="s">
        <v>19</v>
      </c>
      <c r="D633" s="49"/>
      <c r="E633" s="122"/>
      <c r="F633" s="50"/>
      <c r="G633" s="50" t="s">
        <v>821</v>
      </c>
      <c r="H633" s="73"/>
      <c r="I633" s="2"/>
      <c r="J633" s="2"/>
      <c r="K633" s="2"/>
      <c r="L633" s="2"/>
    </row>
    <row r="634" spans="1:12" hidden="1" x14ac:dyDescent="0.25">
      <c r="A634" s="83" t="s">
        <v>155</v>
      </c>
      <c r="B634" s="69">
        <v>44645</v>
      </c>
      <c r="C634" s="52" t="s">
        <v>22</v>
      </c>
      <c r="D634" s="49"/>
      <c r="E634" s="107"/>
      <c r="F634" s="131" t="s">
        <v>822</v>
      </c>
      <c r="G634" s="50" t="s">
        <v>823</v>
      </c>
      <c r="H634" s="73"/>
      <c r="I634" s="2"/>
      <c r="J634" s="2"/>
      <c r="K634" s="2"/>
      <c r="L634" s="2"/>
    </row>
    <row r="635" spans="1:12" hidden="1" x14ac:dyDescent="0.25">
      <c r="A635" s="118" t="s">
        <v>155</v>
      </c>
      <c r="B635" s="95">
        <v>44646</v>
      </c>
      <c r="C635" s="96" t="s">
        <v>24</v>
      </c>
      <c r="D635" s="85"/>
      <c r="E635" s="123"/>
      <c r="F635" s="77"/>
      <c r="G635" s="132"/>
      <c r="H635" s="73"/>
      <c r="I635" s="2"/>
      <c r="J635" s="2"/>
      <c r="K635" s="2"/>
      <c r="L635" s="2"/>
    </row>
    <row r="636" spans="1:12" hidden="1" x14ac:dyDescent="0.25">
      <c r="A636" s="83" t="s">
        <v>155</v>
      </c>
      <c r="B636" s="95">
        <v>44647</v>
      </c>
      <c r="C636" s="96" t="s">
        <v>26</v>
      </c>
      <c r="D636" s="85"/>
      <c r="E636" s="123"/>
      <c r="F636" s="77"/>
      <c r="G636" s="50"/>
      <c r="H636" s="73"/>
      <c r="I636" s="2"/>
      <c r="J636" s="2"/>
      <c r="K636" s="2"/>
      <c r="L636" s="2"/>
    </row>
    <row r="637" spans="1:12" hidden="1" x14ac:dyDescent="0.25">
      <c r="A637" s="83" t="s">
        <v>164</v>
      </c>
      <c r="B637" s="69">
        <v>44648</v>
      </c>
      <c r="C637" s="52" t="s">
        <v>12</v>
      </c>
      <c r="D637" s="49"/>
      <c r="E637" s="107"/>
      <c r="F637" s="50"/>
      <c r="G637" s="50"/>
      <c r="H637" s="73"/>
      <c r="I637" s="2"/>
      <c r="J637" s="2"/>
      <c r="K637" s="2"/>
      <c r="L637" s="2"/>
    </row>
    <row r="638" spans="1:12" hidden="1" x14ac:dyDescent="0.25">
      <c r="A638" s="83" t="s">
        <v>164</v>
      </c>
      <c r="B638" s="69">
        <v>44649</v>
      </c>
      <c r="C638" s="50" t="s">
        <v>15</v>
      </c>
      <c r="D638" s="49"/>
      <c r="E638" s="107"/>
      <c r="F638" s="50"/>
      <c r="G638" s="50" t="s">
        <v>818</v>
      </c>
      <c r="H638" s="73"/>
      <c r="I638" s="2"/>
      <c r="J638" s="2"/>
      <c r="K638" s="2"/>
      <c r="L638" s="2"/>
    </row>
    <row r="639" spans="1:12" hidden="1" x14ac:dyDescent="0.25">
      <c r="A639" s="83" t="s">
        <v>164</v>
      </c>
      <c r="B639" s="69">
        <v>44650</v>
      </c>
      <c r="C639" s="52" t="s">
        <v>17</v>
      </c>
      <c r="D639" s="49"/>
      <c r="E639" s="107"/>
      <c r="F639" s="50"/>
      <c r="G639" s="50"/>
      <c r="H639" s="73"/>
      <c r="I639" s="2"/>
      <c r="J639" s="2"/>
      <c r="K639" s="2"/>
      <c r="L639" s="2"/>
    </row>
    <row r="640" spans="1:12" hidden="1" x14ac:dyDescent="0.25">
      <c r="A640" s="83" t="s">
        <v>164</v>
      </c>
      <c r="B640" s="69">
        <v>44651</v>
      </c>
      <c r="C640" s="52" t="s">
        <v>19</v>
      </c>
      <c r="D640" s="49"/>
      <c r="E640" s="122"/>
      <c r="F640" s="50"/>
      <c r="G640" s="50" t="s">
        <v>816</v>
      </c>
      <c r="H640" s="73"/>
      <c r="I640" s="2"/>
      <c r="J640" s="2"/>
      <c r="K640" s="2"/>
      <c r="L640" s="2"/>
    </row>
    <row r="641" spans="1:12" hidden="1" x14ac:dyDescent="0.25">
      <c r="A641" s="83" t="s">
        <v>164</v>
      </c>
      <c r="B641" s="69">
        <v>44652</v>
      </c>
      <c r="C641" s="52" t="s">
        <v>22</v>
      </c>
      <c r="D641" s="49"/>
      <c r="E641" s="107"/>
      <c r="F641" s="77"/>
      <c r="G641" s="50"/>
      <c r="H641" s="73"/>
      <c r="I641" s="2"/>
      <c r="J641" s="2">
        <v>15</v>
      </c>
      <c r="K641" s="2">
        <v>16</v>
      </c>
      <c r="L641" s="2"/>
    </row>
    <row r="642" spans="1:12" hidden="1" x14ac:dyDescent="0.25">
      <c r="A642" s="83" t="s">
        <v>164</v>
      </c>
      <c r="B642" s="95">
        <v>44653</v>
      </c>
      <c r="C642" s="96" t="s">
        <v>24</v>
      </c>
      <c r="D642" s="85"/>
      <c r="E642" s="123"/>
      <c r="F642" s="77"/>
      <c r="G642" s="50"/>
      <c r="H642" s="73"/>
      <c r="I642" s="2"/>
      <c r="J642" s="2"/>
      <c r="K642" s="2"/>
      <c r="L642" s="2"/>
    </row>
    <row r="643" spans="1:12" hidden="1" x14ac:dyDescent="0.25">
      <c r="A643" s="83" t="s">
        <v>164</v>
      </c>
      <c r="B643" s="95">
        <v>44654</v>
      </c>
      <c r="C643" s="96" t="s">
        <v>26</v>
      </c>
      <c r="D643" s="85"/>
      <c r="E643" s="123"/>
      <c r="F643" s="77"/>
      <c r="G643" s="50"/>
      <c r="H643" s="73"/>
      <c r="I643" s="2"/>
      <c r="J643" s="2"/>
      <c r="K643" s="2"/>
      <c r="L643" s="2"/>
    </row>
    <row r="644" spans="1:12" hidden="1" x14ac:dyDescent="0.25">
      <c r="A644" s="83" t="s">
        <v>172</v>
      </c>
      <c r="B644" s="69">
        <v>44655</v>
      </c>
      <c r="C644" s="52" t="s">
        <v>12</v>
      </c>
      <c r="D644" s="49"/>
      <c r="E644" s="107"/>
      <c r="F644" s="50"/>
      <c r="G644" s="50"/>
      <c r="H644" s="73"/>
      <c r="I644" s="2"/>
      <c r="J644" s="2"/>
      <c r="K644" s="2"/>
      <c r="L644" s="2"/>
    </row>
    <row r="645" spans="1:12" hidden="1" x14ac:dyDescent="0.25">
      <c r="A645" s="83" t="s">
        <v>172</v>
      </c>
      <c r="B645" s="69">
        <v>44656</v>
      </c>
      <c r="C645" s="50" t="s">
        <v>15</v>
      </c>
      <c r="D645" s="49"/>
      <c r="E645" s="107"/>
      <c r="F645" s="50"/>
      <c r="G645" s="50" t="s">
        <v>824</v>
      </c>
      <c r="H645" s="73"/>
      <c r="I645" s="2"/>
      <c r="J645" s="2"/>
      <c r="K645" s="2"/>
      <c r="L645" s="2"/>
    </row>
    <row r="646" spans="1:12" hidden="1" x14ac:dyDescent="0.25">
      <c r="A646" s="83" t="s">
        <v>172</v>
      </c>
      <c r="B646" s="69">
        <v>44657</v>
      </c>
      <c r="C646" s="52" t="s">
        <v>17</v>
      </c>
      <c r="D646" s="49"/>
      <c r="E646" s="107"/>
      <c r="F646" s="50"/>
      <c r="G646" s="50"/>
      <c r="H646" s="73"/>
      <c r="I646" s="2"/>
      <c r="J646" s="2"/>
      <c r="K646" s="2"/>
      <c r="L646" s="2"/>
    </row>
    <row r="647" spans="1:12" hidden="1" x14ac:dyDescent="0.25">
      <c r="A647" s="83" t="s">
        <v>172</v>
      </c>
      <c r="B647" s="69">
        <v>44658</v>
      </c>
      <c r="C647" s="52" t="s">
        <v>19</v>
      </c>
      <c r="D647" s="49"/>
      <c r="E647" s="122"/>
      <c r="F647" s="50"/>
      <c r="G647" s="50" t="s">
        <v>816</v>
      </c>
      <c r="H647" s="73"/>
      <c r="I647" s="2"/>
      <c r="J647" s="2"/>
      <c r="K647" s="2"/>
      <c r="L647" s="2"/>
    </row>
    <row r="648" spans="1:12" hidden="1" x14ac:dyDescent="0.25">
      <c r="A648" s="83" t="s">
        <v>172</v>
      </c>
      <c r="B648" s="69">
        <v>44659</v>
      </c>
      <c r="C648" s="52" t="s">
        <v>22</v>
      </c>
      <c r="D648" s="49"/>
      <c r="E648" s="107"/>
      <c r="F648" s="77"/>
      <c r="G648" s="50"/>
      <c r="H648" s="73"/>
      <c r="I648" s="2"/>
      <c r="J648" s="2"/>
      <c r="K648" s="2"/>
      <c r="L648" s="2"/>
    </row>
    <row r="649" spans="1:12" hidden="1" x14ac:dyDescent="0.25">
      <c r="A649" s="118" t="s">
        <v>172</v>
      </c>
      <c r="B649" s="95">
        <v>44660</v>
      </c>
      <c r="C649" s="96" t="s">
        <v>24</v>
      </c>
      <c r="D649" s="85"/>
      <c r="E649" s="123"/>
      <c r="F649" s="77"/>
      <c r="G649" s="50" t="s">
        <v>596</v>
      </c>
      <c r="H649" s="73"/>
      <c r="I649" s="2"/>
      <c r="J649" s="2"/>
      <c r="K649" s="2"/>
      <c r="L649" s="2"/>
    </row>
    <row r="650" spans="1:12" hidden="1" x14ac:dyDescent="0.25">
      <c r="A650" s="83" t="s">
        <v>172</v>
      </c>
      <c r="B650" s="95">
        <v>44661</v>
      </c>
      <c r="C650" s="96" t="s">
        <v>26</v>
      </c>
      <c r="D650" s="85"/>
      <c r="E650" s="123"/>
      <c r="G650" s="50" t="s">
        <v>596</v>
      </c>
      <c r="H650" s="73"/>
      <c r="I650" s="2"/>
      <c r="J650" s="2"/>
      <c r="K650" s="2"/>
      <c r="L650" s="2"/>
    </row>
    <row r="651" spans="1:12" hidden="1" x14ac:dyDescent="0.25">
      <c r="A651" s="83" t="s">
        <v>184</v>
      </c>
      <c r="B651" s="125">
        <v>44662</v>
      </c>
      <c r="C651" s="126" t="s">
        <v>12</v>
      </c>
      <c r="D651" s="127"/>
      <c r="E651" s="128"/>
      <c r="F651" s="50" t="s">
        <v>626</v>
      </c>
      <c r="G651" s="50" t="s">
        <v>596</v>
      </c>
      <c r="H651" s="73"/>
      <c r="I651" s="2"/>
      <c r="J651" s="2"/>
      <c r="K651" s="2"/>
      <c r="L651" s="2"/>
    </row>
    <row r="652" spans="1:12" hidden="1" x14ac:dyDescent="0.25">
      <c r="A652" s="83" t="s">
        <v>184</v>
      </c>
      <c r="B652" s="125">
        <v>44663</v>
      </c>
      <c r="C652" s="129" t="s">
        <v>15</v>
      </c>
      <c r="D652" s="127"/>
      <c r="E652" s="128"/>
      <c r="F652" s="50" t="s">
        <v>760</v>
      </c>
      <c r="G652" s="50" t="s">
        <v>596</v>
      </c>
      <c r="H652" s="73"/>
      <c r="I652" s="2"/>
      <c r="J652" s="2"/>
      <c r="K652" s="2"/>
      <c r="L652" s="2"/>
    </row>
    <row r="653" spans="1:12" hidden="1" x14ac:dyDescent="0.25">
      <c r="A653" s="83" t="s">
        <v>184</v>
      </c>
      <c r="B653" s="125">
        <v>44664</v>
      </c>
      <c r="C653" s="126" t="s">
        <v>17</v>
      </c>
      <c r="D653" s="127"/>
      <c r="E653" s="128"/>
      <c r="F653" s="50" t="s">
        <v>760</v>
      </c>
      <c r="G653" s="50" t="s">
        <v>596</v>
      </c>
      <c r="H653" s="73"/>
      <c r="I653" s="2"/>
      <c r="J653" s="2"/>
      <c r="K653" s="2"/>
      <c r="L653" s="2"/>
    </row>
    <row r="654" spans="1:12" hidden="1" x14ac:dyDescent="0.25">
      <c r="A654" s="83" t="s">
        <v>184</v>
      </c>
      <c r="B654" s="125">
        <v>44665</v>
      </c>
      <c r="C654" s="126" t="s">
        <v>19</v>
      </c>
      <c r="D654" s="127"/>
      <c r="E654" s="130"/>
      <c r="F654" s="50" t="s">
        <v>825</v>
      </c>
      <c r="G654" s="50" t="s">
        <v>596</v>
      </c>
      <c r="H654" s="73"/>
      <c r="I654" s="2"/>
      <c r="J654" s="2"/>
      <c r="K654" s="2"/>
      <c r="L654" s="2"/>
    </row>
    <row r="655" spans="1:12" hidden="1" x14ac:dyDescent="0.25">
      <c r="A655" s="83" t="s">
        <v>184</v>
      </c>
      <c r="B655" s="125">
        <v>44666</v>
      </c>
      <c r="C655" s="126" t="s">
        <v>22</v>
      </c>
      <c r="D655" s="127"/>
      <c r="E655" s="128"/>
      <c r="F655" s="136" t="s">
        <v>826</v>
      </c>
      <c r="G655" s="50" t="s">
        <v>596</v>
      </c>
      <c r="H655" s="73"/>
      <c r="I655" s="2"/>
      <c r="J655" s="2"/>
      <c r="K655" s="2"/>
      <c r="L655" s="2"/>
    </row>
    <row r="656" spans="1:12" hidden="1" x14ac:dyDescent="0.25">
      <c r="A656" s="83" t="s">
        <v>184</v>
      </c>
      <c r="B656" s="95">
        <v>44667</v>
      </c>
      <c r="C656" s="96" t="s">
        <v>24</v>
      </c>
      <c r="D656" s="85"/>
      <c r="E656" s="133"/>
      <c r="F656" s="50" t="s">
        <v>827</v>
      </c>
      <c r="G656" s="77" t="s">
        <v>596</v>
      </c>
      <c r="H656" s="175" t="s">
        <v>828</v>
      </c>
      <c r="I656" s="2"/>
      <c r="J656" s="2"/>
      <c r="K656" s="2"/>
      <c r="L656" s="2"/>
    </row>
    <row r="657" spans="1:12" hidden="1" x14ac:dyDescent="0.25">
      <c r="A657" s="83" t="s">
        <v>184</v>
      </c>
      <c r="B657" s="95">
        <v>44668</v>
      </c>
      <c r="C657" s="96" t="s">
        <v>26</v>
      </c>
      <c r="D657" s="85"/>
      <c r="E657" s="133"/>
      <c r="F657" s="50"/>
      <c r="G657" s="77" t="s">
        <v>596</v>
      </c>
      <c r="H657" s="175" t="s">
        <v>828</v>
      </c>
      <c r="I657" s="2"/>
      <c r="J657" s="2"/>
      <c r="K657" s="2"/>
      <c r="L657" s="2"/>
    </row>
    <row r="658" spans="1:12" hidden="1" x14ac:dyDescent="0.25">
      <c r="A658" s="83" t="s">
        <v>194</v>
      </c>
      <c r="B658" s="125">
        <v>44669</v>
      </c>
      <c r="C658" s="126" t="s">
        <v>12</v>
      </c>
      <c r="D658" s="127"/>
      <c r="E658" s="134"/>
      <c r="F658" s="50"/>
      <c r="G658" s="77" t="s">
        <v>596</v>
      </c>
      <c r="H658" s="73" t="s">
        <v>829</v>
      </c>
      <c r="I658" s="2"/>
      <c r="J658" s="2"/>
      <c r="K658" s="2"/>
      <c r="L658" s="2"/>
    </row>
    <row r="659" spans="1:12" hidden="1" x14ac:dyDescent="0.25">
      <c r="A659" s="83" t="s">
        <v>194</v>
      </c>
      <c r="B659" s="69">
        <v>44670</v>
      </c>
      <c r="C659" s="50" t="s">
        <v>15</v>
      </c>
      <c r="D659" s="49"/>
      <c r="E659" s="135"/>
      <c r="F659" s="52"/>
      <c r="G659" s="77"/>
      <c r="H659" s="73"/>
      <c r="I659" s="2"/>
      <c r="J659" s="2"/>
      <c r="K659" s="2"/>
      <c r="L659" s="2"/>
    </row>
    <row r="660" spans="1:12" hidden="1" x14ac:dyDescent="0.25">
      <c r="A660" s="83" t="s">
        <v>194</v>
      </c>
      <c r="B660" s="69">
        <v>44671</v>
      </c>
      <c r="C660" s="52" t="s">
        <v>17</v>
      </c>
      <c r="D660" s="49"/>
      <c r="E660" s="107"/>
      <c r="F660" s="75"/>
      <c r="G660" s="50"/>
      <c r="H660" s="73"/>
      <c r="I660" s="2"/>
      <c r="J660" s="2"/>
      <c r="K660" s="2"/>
      <c r="L660" s="2"/>
    </row>
    <row r="661" spans="1:12" hidden="1" x14ac:dyDescent="0.25">
      <c r="A661" s="83" t="s">
        <v>194</v>
      </c>
      <c r="B661" s="69">
        <v>44672</v>
      </c>
      <c r="C661" s="52" t="s">
        <v>19</v>
      </c>
      <c r="D661" s="49"/>
      <c r="E661" s="122"/>
      <c r="F661" s="50"/>
      <c r="G661" s="50"/>
      <c r="H661" s="73"/>
      <c r="I661" s="2"/>
      <c r="J661" s="2"/>
      <c r="K661" s="2"/>
      <c r="L661" s="2"/>
    </row>
    <row r="662" spans="1:12" hidden="1" x14ac:dyDescent="0.25">
      <c r="A662" s="83" t="s">
        <v>194</v>
      </c>
      <c r="B662" s="69">
        <v>44673</v>
      </c>
      <c r="C662" s="52" t="s">
        <v>22</v>
      </c>
      <c r="D662" s="49"/>
      <c r="E662" s="107"/>
      <c r="F662" s="77" t="s">
        <v>830</v>
      </c>
      <c r="G662" s="50"/>
      <c r="H662" s="73" t="s">
        <v>831</v>
      </c>
      <c r="I662" s="2"/>
      <c r="J662" s="2"/>
      <c r="K662" s="2"/>
      <c r="L662" s="2"/>
    </row>
    <row r="663" spans="1:12" hidden="1" x14ac:dyDescent="0.25">
      <c r="A663" s="118" t="s">
        <v>194</v>
      </c>
      <c r="B663" s="95">
        <v>44674</v>
      </c>
      <c r="C663" s="96" t="s">
        <v>24</v>
      </c>
      <c r="D663" s="85"/>
      <c r="E663" s="123"/>
      <c r="F663" s="77"/>
      <c r="G663" s="50"/>
      <c r="H663" s="73" t="s">
        <v>831</v>
      </c>
      <c r="I663" s="2"/>
      <c r="J663" s="2"/>
      <c r="K663" s="2"/>
      <c r="L663" s="2"/>
    </row>
    <row r="664" spans="1:12" hidden="1" x14ac:dyDescent="0.25">
      <c r="A664" s="83" t="s">
        <v>194</v>
      </c>
      <c r="B664" s="95">
        <v>44675</v>
      </c>
      <c r="C664" s="96" t="s">
        <v>26</v>
      </c>
      <c r="D664" s="85"/>
      <c r="E664" s="123"/>
      <c r="F664" s="77"/>
      <c r="G664" s="50"/>
      <c r="H664" s="73"/>
      <c r="I664" s="2"/>
      <c r="J664" s="2"/>
      <c r="K664" s="2"/>
      <c r="L664" s="2"/>
    </row>
    <row r="665" spans="1:12" hidden="1" x14ac:dyDescent="0.25">
      <c r="A665" s="83" t="s">
        <v>207</v>
      </c>
      <c r="B665" s="69">
        <v>44676</v>
      </c>
      <c r="C665" s="52" t="s">
        <v>12</v>
      </c>
      <c r="D665" s="49"/>
      <c r="E665" s="107"/>
      <c r="F665" s="50" t="s">
        <v>830</v>
      </c>
      <c r="G665" s="50"/>
      <c r="H665" s="73"/>
      <c r="I665" s="2"/>
      <c r="J665" s="2"/>
      <c r="K665" s="2"/>
      <c r="L665" s="2"/>
    </row>
    <row r="666" spans="1:12" hidden="1" x14ac:dyDescent="0.25">
      <c r="A666" s="83" t="s">
        <v>207</v>
      </c>
      <c r="B666" s="69">
        <v>44677</v>
      </c>
      <c r="C666" s="50" t="s">
        <v>15</v>
      </c>
      <c r="D666" s="49"/>
      <c r="E666" s="107"/>
      <c r="F666" s="50"/>
      <c r="G666" s="50"/>
      <c r="H666" s="73"/>
      <c r="I666" s="2"/>
      <c r="J666" s="2"/>
      <c r="K666" s="2"/>
      <c r="L666" s="2"/>
    </row>
    <row r="667" spans="1:12" hidden="1" x14ac:dyDescent="0.25">
      <c r="A667" s="83" t="s">
        <v>207</v>
      </c>
      <c r="B667" s="69">
        <v>44678</v>
      </c>
      <c r="C667" s="52" t="s">
        <v>17</v>
      </c>
      <c r="D667" s="49"/>
      <c r="E667" s="107"/>
      <c r="F667" s="50"/>
      <c r="G667" s="50"/>
      <c r="H667" s="73"/>
      <c r="I667" s="2"/>
      <c r="J667" s="2"/>
      <c r="K667" s="2"/>
      <c r="L667" s="2"/>
    </row>
    <row r="668" spans="1:12" hidden="1" x14ac:dyDescent="0.25">
      <c r="A668" s="83" t="s">
        <v>207</v>
      </c>
      <c r="B668" s="69">
        <v>44679</v>
      </c>
      <c r="C668" s="52" t="s">
        <v>19</v>
      </c>
      <c r="D668" s="49"/>
      <c r="E668" s="122"/>
      <c r="F668" s="50"/>
      <c r="G668" s="50"/>
      <c r="H668" s="73"/>
      <c r="I668" s="2"/>
      <c r="J668" s="2"/>
      <c r="K668" s="2"/>
      <c r="L668" s="2"/>
    </row>
    <row r="669" spans="1:12" hidden="1" x14ac:dyDescent="0.25">
      <c r="A669" s="83" t="s">
        <v>207</v>
      </c>
      <c r="B669" s="69">
        <v>44680</v>
      </c>
      <c r="C669" s="52" t="s">
        <v>22</v>
      </c>
      <c r="D669" s="49"/>
      <c r="E669" s="107"/>
      <c r="F669" s="77" t="s">
        <v>832</v>
      </c>
      <c r="G669" s="50"/>
      <c r="H669" s="73"/>
      <c r="I669" s="2"/>
      <c r="J669" s="2"/>
      <c r="K669" s="2"/>
      <c r="L669" s="2"/>
    </row>
    <row r="670" spans="1:12" hidden="1" x14ac:dyDescent="0.25">
      <c r="A670" s="83" t="s">
        <v>207</v>
      </c>
      <c r="B670" s="95">
        <v>44681</v>
      </c>
      <c r="C670" s="96" t="s">
        <v>24</v>
      </c>
      <c r="D670" s="85"/>
      <c r="E670" s="123"/>
      <c r="F670" s="77"/>
      <c r="G670" s="50"/>
      <c r="H670" s="73"/>
      <c r="I670" s="2"/>
      <c r="J670" s="2"/>
      <c r="K670" s="2"/>
      <c r="L670" s="2"/>
    </row>
    <row r="671" spans="1:12" x14ac:dyDescent="0.25">
      <c r="A671" s="83" t="s">
        <v>207</v>
      </c>
      <c r="B671" s="95">
        <v>44682</v>
      </c>
      <c r="C671" s="96" t="s">
        <v>26</v>
      </c>
      <c r="D671" s="85"/>
      <c r="E671" s="123"/>
      <c r="F671" s="77"/>
      <c r="G671" s="50"/>
      <c r="H671" s="73"/>
      <c r="I671" s="2"/>
      <c r="J671" s="2">
        <v>15</v>
      </c>
      <c r="K671" s="2">
        <v>15</v>
      </c>
      <c r="L671" s="2"/>
    </row>
    <row r="672" spans="1:12" x14ac:dyDescent="0.25">
      <c r="A672" s="83" t="s">
        <v>216</v>
      </c>
      <c r="B672" s="69">
        <v>44683</v>
      </c>
      <c r="C672" s="52" t="s">
        <v>12</v>
      </c>
      <c r="D672" s="49"/>
      <c r="E672" s="107"/>
      <c r="F672" s="50" t="s">
        <v>830</v>
      </c>
      <c r="G672" s="50"/>
      <c r="H672" s="73"/>
      <c r="I672" s="2"/>
      <c r="J672" s="2"/>
      <c r="K672" s="2"/>
      <c r="L672" s="2"/>
    </row>
    <row r="673" spans="1:12" x14ac:dyDescent="0.25">
      <c r="A673" s="83" t="s">
        <v>216</v>
      </c>
      <c r="B673" s="69">
        <v>44684</v>
      </c>
      <c r="C673" s="50" t="s">
        <v>15</v>
      </c>
      <c r="D673" s="49"/>
      <c r="E673" s="107"/>
      <c r="F673" s="50"/>
      <c r="G673" s="50" t="s">
        <v>824</v>
      </c>
      <c r="H673" s="73"/>
      <c r="I673" s="2"/>
      <c r="J673" s="2"/>
      <c r="K673" s="2"/>
      <c r="L673" s="2"/>
    </row>
    <row r="674" spans="1:12" x14ac:dyDescent="0.25">
      <c r="A674" s="83" t="s">
        <v>216</v>
      </c>
      <c r="B674" s="69">
        <v>44685</v>
      </c>
      <c r="C674" s="52" t="s">
        <v>17</v>
      </c>
      <c r="D674" s="49"/>
      <c r="E674" s="107"/>
      <c r="F674" s="50"/>
      <c r="G674" s="50" t="s">
        <v>833</v>
      </c>
      <c r="H674" s="73"/>
      <c r="I674" s="2"/>
      <c r="J674" s="2"/>
      <c r="K674" s="2"/>
      <c r="L674" s="2"/>
    </row>
    <row r="675" spans="1:12" x14ac:dyDescent="0.25">
      <c r="A675" s="83" t="s">
        <v>216</v>
      </c>
      <c r="B675" s="69">
        <v>44686</v>
      </c>
      <c r="C675" s="52" t="s">
        <v>19</v>
      </c>
      <c r="D675" s="49"/>
      <c r="E675" s="122"/>
      <c r="F675" s="50"/>
      <c r="G675" s="50"/>
      <c r="H675" s="73"/>
      <c r="I675" s="2"/>
      <c r="J675" s="2"/>
      <c r="K675" s="2"/>
      <c r="L675" s="2"/>
    </row>
    <row r="676" spans="1:12" x14ac:dyDescent="0.25">
      <c r="A676" s="83" t="s">
        <v>216</v>
      </c>
      <c r="B676" s="69">
        <v>44687</v>
      </c>
      <c r="C676" s="52" t="s">
        <v>22</v>
      </c>
      <c r="D676" s="49"/>
      <c r="E676" s="107"/>
      <c r="F676" s="77" t="s">
        <v>832</v>
      </c>
      <c r="G676" s="50"/>
      <c r="H676" s="73"/>
      <c r="I676" s="2"/>
      <c r="J676" s="2"/>
      <c r="K676" s="2"/>
      <c r="L676" s="2"/>
    </row>
    <row r="677" spans="1:12" x14ac:dyDescent="0.25">
      <c r="A677" s="118" t="s">
        <v>216</v>
      </c>
      <c r="B677" s="95">
        <v>44688</v>
      </c>
      <c r="C677" s="96" t="s">
        <v>24</v>
      </c>
      <c r="D677" s="85"/>
      <c r="E677" s="123"/>
      <c r="F677" s="138" t="s">
        <v>834</v>
      </c>
      <c r="G677" s="137"/>
      <c r="H677" s="73" t="s">
        <v>835</v>
      </c>
      <c r="I677" s="2"/>
      <c r="J677" s="2"/>
      <c r="K677" s="2"/>
      <c r="L677" s="2"/>
    </row>
    <row r="678" spans="1:12" x14ac:dyDescent="0.25">
      <c r="A678" s="83" t="s">
        <v>216</v>
      </c>
      <c r="B678" s="95">
        <v>44689</v>
      </c>
      <c r="C678" s="96" t="s">
        <v>26</v>
      </c>
      <c r="D678" s="85"/>
      <c r="E678" s="123"/>
      <c r="F678" s="77"/>
      <c r="G678" s="50" t="s">
        <v>836</v>
      </c>
      <c r="H678" s="73"/>
      <c r="I678" s="2"/>
      <c r="J678" s="2"/>
      <c r="K678" s="2"/>
      <c r="L678" s="2"/>
    </row>
    <row r="679" spans="1:12" x14ac:dyDescent="0.25">
      <c r="A679" s="83" t="s">
        <v>225</v>
      </c>
      <c r="B679" s="69">
        <v>44690</v>
      </c>
      <c r="C679" s="52" t="s">
        <v>12</v>
      </c>
      <c r="D679" s="49"/>
      <c r="E679" s="107"/>
      <c r="F679" s="50" t="s">
        <v>832</v>
      </c>
      <c r="G679" s="50"/>
      <c r="H679" s="73"/>
      <c r="I679" s="2"/>
      <c r="J679" s="2"/>
      <c r="K679" s="2"/>
      <c r="L679" s="2"/>
    </row>
    <row r="680" spans="1:12" x14ac:dyDescent="0.25">
      <c r="A680" s="83" t="s">
        <v>225</v>
      </c>
      <c r="B680" s="69">
        <v>44691</v>
      </c>
      <c r="C680" s="50" t="s">
        <v>15</v>
      </c>
      <c r="D680" s="49"/>
      <c r="E680" s="107"/>
      <c r="F680" s="50"/>
      <c r="G680" s="50" t="s">
        <v>824</v>
      </c>
      <c r="H680" s="73"/>
      <c r="I680" s="2"/>
      <c r="J680" s="2"/>
      <c r="K680" s="2"/>
      <c r="L680" s="2"/>
    </row>
    <row r="681" spans="1:12" x14ac:dyDescent="0.25">
      <c r="A681" s="83" t="s">
        <v>225</v>
      </c>
      <c r="B681" s="69">
        <v>44692</v>
      </c>
      <c r="C681" s="52" t="s">
        <v>17</v>
      </c>
      <c r="D681" s="49"/>
      <c r="E681" s="107"/>
      <c r="F681" s="50"/>
      <c r="G681" s="50"/>
      <c r="H681" s="73"/>
      <c r="I681" s="2"/>
      <c r="J681" s="2"/>
      <c r="K681" s="2"/>
      <c r="L681" s="2"/>
    </row>
    <row r="682" spans="1:12" x14ac:dyDescent="0.25">
      <c r="A682" s="83" t="s">
        <v>225</v>
      </c>
      <c r="B682" s="69">
        <v>44693</v>
      </c>
      <c r="C682" s="52" t="s">
        <v>19</v>
      </c>
      <c r="D682" s="49"/>
      <c r="E682" s="122"/>
      <c r="F682" s="50"/>
      <c r="G682" s="50"/>
      <c r="H682" s="73"/>
      <c r="I682" s="2"/>
      <c r="J682" s="2"/>
      <c r="K682" s="2"/>
      <c r="L682" s="2"/>
    </row>
    <row r="683" spans="1:12" x14ac:dyDescent="0.25">
      <c r="A683" s="83" t="s">
        <v>225</v>
      </c>
      <c r="B683" s="69">
        <v>44694</v>
      </c>
      <c r="C683" s="52" t="s">
        <v>22</v>
      </c>
      <c r="D683" s="49"/>
      <c r="E683" s="107"/>
      <c r="F683" s="77" t="s">
        <v>832</v>
      </c>
      <c r="G683" s="50" t="s">
        <v>833</v>
      </c>
      <c r="H683" s="73"/>
      <c r="I683" s="2"/>
      <c r="J683" s="2"/>
      <c r="K683" s="2"/>
      <c r="L683" s="2"/>
    </row>
    <row r="684" spans="1:12" x14ac:dyDescent="0.25">
      <c r="A684" s="83" t="s">
        <v>225</v>
      </c>
      <c r="B684" s="95">
        <v>44695</v>
      </c>
      <c r="C684" s="96" t="s">
        <v>24</v>
      </c>
      <c r="D684" s="85"/>
      <c r="E684" s="123"/>
      <c r="F684" s="77"/>
      <c r="G684" s="50"/>
      <c r="H684" s="73"/>
      <c r="I684" s="2"/>
      <c r="J684" s="2"/>
      <c r="K684" s="2"/>
      <c r="L684" s="2"/>
    </row>
    <row r="685" spans="1:12" x14ac:dyDescent="0.25">
      <c r="A685" s="83" t="s">
        <v>225</v>
      </c>
      <c r="B685" s="95">
        <v>44696</v>
      </c>
      <c r="C685" s="96" t="s">
        <v>26</v>
      </c>
      <c r="D685" s="85"/>
      <c r="E685" s="123"/>
      <c r="F685" s="77"/>
      <c r="G685" s="50"/>
      <c r="H685" s="73"/>
      <c r="I685" s="2"/>
      <c r="J685" s="2"/>
      <c r="K685" s="2"/>
      <c r="L685" s="2"/>
    </row>
    <row r="686" spans="1:12" x14ac:dyDescent="0.25">
      <c r="A686" s="83" t="s">
        <v>234</v>
      </c>
      <c r="B686" s="69">
        <v>44697</v>
      </c>
      <c r="C686" s="52" t="s">
        <v>12</v>
      </c>
      <c r="D686" s="49"/>
      <c r="E686" s="107"/>
      <c r="F686" s="50" t="s">
        <v>832</v>
      </c>
      <c r="G686" s="50"/>
      <c r="H686" s="73"/>
      <c r="I686" s="2"/>
      <c r="J686" s="2"/>
      <c r="K686" s="2"/>
      <c r="L686" s="2"/>
    </row>
    <row r="687" spans="1:12" x14ac:dyDescent="0.25">
      <c r="A687" s="83" t="s">
        <v>234</v>
      </c>
      <c r="B687" s="69">
        <v>44698</v>
      </c>
      <c r="C687" s="50" t="s">
        <v>15</v>
      </c>
      <c r="D687" s="49"/>
      <c r="E687" s="107"/>
      <c r="F687" s="50"/>
      <c r="G687" s="50" t="s">
        <v>824</v>
      </c>
      <c r="H687" s="73"/>
      <c r="I687" s="2"/>
      <c r="J687" s="2"/>
      <c r="K687" s="2"/>
      <c r="L687" s="2"/>
    </row>
    <row r="688" spans="1:12" x14ac:dyDescent="0.25">
      <c r="A688" s="83" t="s">
        <v>234</v>
      </c>
      <c r="B688" s="69">
        <v>44699</v>
      </c>
      <c r="C688" s="52" t="s">
        <v>17</v>
      </c>
      <c r="D688" s="49"/>
      <c r="E688" s="107"/>
      <c r="F688" s="50"/>
      <c r="G688" s="50" t="s">
        <v>833</v>
      </c>
      <c r="H688" s="73"/>
      <c r="I688" s="2"/>
      <c r="J688" s="2"/>
      <c r="K688" s="2"/>
      <c r="L688" s="2"/>
    </row>
    <row r="689" spans="1:12" x14ac:dyDescent="0.25">
      <c r="A689" s="83" t="s">
        <v>234</v>
      </c>
      <c r="B689" s="69">
        <v>44700</v>
      </c>
      <c r="C689" s="52" t="s">
        <v>19</v>
      </c>
      <c r="D689" s="49"/>
      <c r="E689" s="122"/>
      <c r="F689" s="50"/>
      <c r="G689" s="50" t="s">
        <v>816</v>
      </c>
      <c r="H689" s="73"/>
      <c r="I689" s="2"/>
      <c r="J689" s="2"/>
      <c r="K689" s="2"/>
      <c r="L689" s="2"/>
    </row>
    <row r="690" spans="1:12" x14ac:dyDescent="0.25">
      <c r="A690" s="83" t="s">
        <v>234</v>
      </c>
      <c r="B690" s="69">
        <v>44701</v>
      </c>
      <c r="C690" s="52" t="s">
        <v>22</v>
      </c>
      <c r="D690" s="49"/>
      <c r="E690" s="107"/>
      <c r="F690" s="77" t="s">
        <v>830</v>
      </c>
      <c r="G690" s="50"/>
      <c r="H690" s="73"/>
      <c r="I690" s="2"/>
      <c r="J690" s="2"/>
      <c r="K690" s="2"/>
      <c r="L690" s="2"/>
    </row>
    <row r="691" spans="1:12" x14ac:dyDescent="0.25">
      <c r="A691" s="118" t="s">
        <v>234</v>
      </c>
      <c r="B691" s="95">
        <v>44702</v>
      </c>
      <c r="C691" s="96" t="s">
        <v>24</v>
      </c>
      <c r="D691" s="85"/>
      <c r="E691" s="123"/>
      <c r="F691" s="77"/>
      <c r="G691" s="50"/>
      <c r="H691" s="73"/>
      <c r="I691" s="2"/>
      <c r="J691" s="2"/>
      <c r="K691" s="2"/>
      <c r="L691" s="2"/>
    </row>
    <row r="692" spans="1:12" x14ac:dyDescent="0.25">
      <c r="A692" s="83" t="s">
        <v>234</v>
      </c>
      <c r="B692" s="95">
        <v>44703</v>
      </c>
      <c r="C692" s="96" t="s">
        <v>26</v>
      </c>
      <c r="D692" s="85"/>
      <c r="E692" s="123"/>
      <c r="F692" s="77"/>
      <c r="G692" s="50"/>
      <c r="H692" s="73"/>
      <c r="I692" s="2"/>
      <c r="J692" s="2"/>
      <c r="K692" s="2"/>
      <c r="L692" s="2"/>
    </row>
    <row r="693" spans="1:12" x14ac:dyDescent="0.25">
      <c r="A693" s="83" t="s">
        <v>245</v>
      </c>
      <c r="B693" s="69">
        <v>44704</v>
      </c>
      <c r="C693" s="52" t="s">
        <v>12</v>
      </c>
      <c r="D693" s="49"/>
      <c r="E693" s="107"/>
      <c r="F693" s="50" t="s">
        <v>832</v>
      </c>
      <c r="G693" s="50"/>
      <c r="H693" s="73" t="s">
        <v>809</v>
      </c>
      <c r="I693" s="2"/>
      <c r="J693" s="2"/>
      <c r="K693" s="2"/>
      <c r="L693" s="2"/>
    </row>
    <row r="694" spans="1:12" x14ac:dyDescent="0.25">
      <c r="A694" s="83" t="s">
        <v>245</v>
      </c>
      <c r="B694" s="69">
        <v>44705</v>
      </c>
      <c r="C694" s="50" t="s">
        <v>15</v>
      </c>
      <c r="D694" s="49"/>
      <c r="E694" s="107"/>
      <c r="F694" s="50"/>
      <c r="G694" s="50" t="s">
        <v>824</v>
      </c>
      <c r="H694" s="73"/>
      <c r="I694" s="2"/>
      <c r="J694" s="2"/>
      <c r="K694" s="2"/>
      <c r="L694" s="2"/>
    </row>
    <row r="695" spans="1:12" x14ac:dyDescent="0.25">
      <c r="A695" s="83" t="s">
        <v>245</v>
      </c>
      <c r="B695" s="125">
        <v>44706</v>
      </c>
      <c r="C695" s="126" t="s">
        <v>17</v>
      </c>
      <c r="D695" s="127"/>
      <c r="E695" s="128"/>
      <c r="F695" s="50" t="s">
        <v>837</v>
      </c>
      <c r="G695" s="50" t="s">
        <v>838</v>
      </c>
      <c r="H695" s="73"/>
      <c r="I695" s="2"/>
      <c r="J695" s="2"/>
      <c r="K695" s="2"/>
      <c r="L695" s="2"/>
    </row>
    <row r="696" spans="1:12" x14ac:dyDescent="0.25">
      <c r="A696" s="83" t="s">
        <v>245</v>
      </c>
      <c r="B696" s="95">
        <v>44707</v>
      </c>
      <c r="C696" s="96" t="s">
        <v>19</v>
      </c>
      <c r="D696" s="85"/>
      <c r="E696" s="123"/>
      <c r="F696" s="50"/>
      <c r="G696" s="50"/>
      <c r="H696" s="73" t="s">
        <v>839</v>
      </c>
      <c r="I696" s="2"/>
      <c r="J696" s="2"/>
      <c r="K696" s="2"/>
      <c r="L696" s="2"/>
    </row>
    <row r="697" spans="1:12" x14ac:dyDescent="0.25">
      <c r="A697" s="83" t="s">
        <v>245</v>
      </c>
      <c r="B697" s="125">
        <v>44708</v>
      </c>
      <c r="C697" s="126" t="s">
        <v>22</v>
      </c>
      <c r="D697" s="127"/>
      <c r="E697" s="128"/>
      <c r="F697" s="77" t="s">
        <v>626</v>
      </c>
      <c r="G697" s="50" t="s">
        <v>840</v>
      </c>
      <c r="H697" s="73"/>
      <c r="I697" s="2"/>
      <c r="J697" s="2"/>
      <c r="K697" s="2"/>
      <c r="L697" s="2"/>
    </row>
    <row r="698" spans="1:12" x14ac:dyDescent="0.25">
      <c r="A698" s="83" t="s">
        <v>245</v>
      </c>
      <c r="B698" s="95">
        <v>44709</v>
      </c>
      <c r="C698" s="96" t="s">
        <v>24</v>
      </c>
      <c r="D698" s="85"/>
      <c r="E698" s="123"/>
      <c r="F698" s="77"/>
      <c r="G698" s="50"/>
      <c r="I698" s="2"/>
      <c r="J698" s="2"/>
      <c r="K698" s="2"/>
      <c r="L698" s="2"/>
    </row>
    <row r="699" spans="1:12" x14ac:dyDescent="0.25">
      <c r="A699" s="83" t="s">
        <v>245</v>
      </c>
      <c r="B699" s="95">
        <v>44710</v>
      </c>
      <c r="C699" s="96" t="s">
        <v>26</v>
      </c>
      <c r="D699" s="85"/>
      <c r="E699" s="123"/>
      <c r="F699" s="77"/>
      <c r="G699" s="50"/>
      <c r="H699" s="73"/>
      <c r="I699" s="2"/>
      <c r="J699" s="2"/>
      <c r="K699" s="2"/>
      <c r="L699" s="2"/>
    </row>
    <row r="700" spans="1:12" x14ac:dyDescent="0.25">
      <c r="A700" s="83" t="s">
        <v>254</v>
      </c>
      <c r="B700" s="69">
        <v>44711</v>
      </c>
      <c r="C700" s="52" t="s">
        <v>12</v>
      </c>
      <c r="D700" s="49"/>
      <c r="E700" s="107"/>
      <c r="F700" s="50" t="s">
        <v>830</v>
      </c>
      <c r="G700" s="50"/>
      <c r="H700" s="73"/>
      <c r="I700" s="2"/>
      <c r="J700" s="2"/>
      <c r="K700" s="2"/>
      <c r="L700" s="2"/>
    </row>
    <row r="701" spans="1:12" x14ac:dyDescent="0.25">
      <c r="A701" s="83" t="s">
        <v>254</v>
      </c>
      <c r="B701" s="69">
        <v>44712</v>
      </c>
      <c r="C701" s="50" t="s">
        <v>15</v>
      </c>
      <c r="D701" s="49"/>
      <c r="E701" s="107"/>
      <c r="F701" s="50"/>
      <c r="G701" s="50" t="s">
        <v>824</v>
      </c>
      <c r="H701" s="73"/>
      <c r="I701" s="2"/>
      <c r="J701" s="180">
        <v>18</v>
      </c>
      <c r="K701" s="180">
        <v>12</v>
      </c>
      <c r="L701" s="2"/>
    </row>
    <row r="702" spans="1:12" x14ac:dyDescent="0.25">
      <c r="A702" s="83" t="s">
        <v>254</v>
      </c>
      <c r="B702" s="69">
        <v>44713</v>
      </c>
      <c r="C702" s="52" t="s">
        <v>17</v>
      </c>
      <c r="D702" s="49"/>
      <c r="E702" s="107"/>
      <c r="F702" s="50"/>
      <c r="G702" s="50" t="s">
        <v>833</v>
      </c>
      <c r="H702" s="73" t="s">
        <v>174</v>
      </c>
      <c r="I702" s="2"/>
      <c r="J702" s="2"/>
      <c r="K702" s="2"/>
      <c r="L702" s="2"/>
    </row>
    <row r="703" spans="1:12" x14ac:dyDescent="0.25">
      <c r="A703" s="83" t="s">
        <v>254</v>
      </c>
      <c r="B703" s="69">
        <v>44714</v>
      </c>
      <c r="C703" s="52" t="s">
        <v>19</v>
      </c>
      <c r="D703" s="49"/>
      <c r="E703" s="122"/>
      <c r="F703" s="50"/>
      <c r="G703" s="50" t="s">
        <v>816</v>
      </c>
      <c r="H703" s="73"/>
      <c r="I703" s="2"/>
      <c r="J703" s="2"/>
      <c r="K703" s="2"/>
      <c r="L703" s="2"/>
    </row>
    <row r="704" spans="1:12" x14ac:dyDescent="0.25">
      <c r="A704" s="83" t="s">
        <v>254</v>
      </c>
      <c r="B704" s="69">
        <v>44715</v>
      </c>
      <c r="C704" s="52" t="s">
        <v>22</v>
      </c>
      <c r="D704" s="49"/>
      <c r="E704" s="107"/>
      <c r="F704" s="50" t="s">
        <v>830</v>
      </c>
      <c r="G704" s="50" t="s">
        <v>841</v>
      </c>
      <c r="H704" s="73"/>
      <c r="I704" s="2"/>
      <c r="J704" s="2"/>
      <c r="K704" s="2"/>
      <c r="L704" s="2"/>
    </row>
    <row r="705" spans="1:12" x14ac:dyDescent="0.25">
      <c r="A705" s="118" t="s">
        <v>254</v>
      </c>
      <c r="B705" s="95">
        <v>44716</v>
      </c>
      <c r="C705" s="96" t="s">
        <v>24</v>
      </c>
      <c r="D705" s="85"/>
      <c r="E705" s="123"/>
      <c r="F705" s="77"/>
      <c r="G705" s="50"/>
      <c r="H705" s="73"/>
      <c r="I705" s="2"/>
      <c r="J705" s="2"/>
      <c r="K705" s="2"/>
      <c r="L705" s="2"/>
    </row>
    <row r="706" spans="1:12" x14ac:dyDescent="0.25">
      <c r="A706" s="83" t="s">
        <v>254</v>
      </c>
      <c r="B706" s="95">
        <v>44717</v>
      </c>
      <c r="C706" s="96" t="s">
        <v>26</v>
      </c>
      <c r="D706" s="85"/>
      <c r="E706" s="123"/>
      <c r="F706" s="77"/>
      <c r="G706" s="50"/>
      <c r="H706" s="73"/>
      <c r="I706" s="2"/>
      <c r="J706" s="2"/>
      <c r="K706" s="2"/>
      <c r="L706" s="2"/>
    </row>
    <row r="707" spans="1:12" x14ac:dyDescent="0.25">
      <c r="A707" s="83" t="s">
        <v>263</v>
      </c>
      <c r="B707" s="95">
        <v>44718</v>
      </c>
      <c r="C707" s="96" t="s">
        <v>12</v>
      </c>
      <c r="D707" s="85"/>
      <c r="E707" s="123"/>
      <c r="F707" s="50" t="s">
        <v>832</v>
      </c>
      <c r="G707" s="50"/>
      <c r="H707" s="73" t="s">
        <v>842</v>
      </c>
      <c r="I707" s="2"/>
      <c r="J707" s="2"/>
      <c r="K707" s="2"/>
      <c r="L707" s="2"/>
    </row>
    <row r="708" spans="1:12" x14ac:dyDescent="0.25">
      <c r="A708" s="83" t="s">
        <v>263</v>
      </c>
      <c r="B708" s="125">
        <v>44719</v>
      </c>
      <c r="C708" s="126" t="s">
        <v>15</v>
      </c>
      <c r="D708" s="127"/>
      <c r="E708" s="128"/>
      <c r="F708" s="50" t="s">
        <v>4</v>
      </c>
      <c r="G708" s="50" t="s">
        <v>843</v>
      </c>
      <c r="H708" s="73" t="s">
        <v>753</v>
      </c>
      <c r="I708" s="2"/>
      <c r="J708" s="2"/>
      <c r="K708" s="2"/>
      <c r="L708" s="2"/>
    </row>
    <row r="709" spans="1:12" x14ac:dyDescent="0.25">
      <c r="A709" s="83" t="s">
        <v>263</v>
      </c>
      <c r="B709" s="69">
        <v>44720</v>
      </c>
      <c r="C709" s="52" t="s">
        <v>17</v>
      </c>
      <c r="D709" s="49"/>
      <c r="E709" s="107"/>
      <c r="F709" s="50" t="s">
        <v>420</v>
      </c>
      <c r="G709" s="50"/>
      <c r="H709" s="73" t="s">
        <v>753</v>
      </c>
      <c r="I709" s="2"/>
      <c r="J709" s="2"/>
      <c r="K709" s="2"/>
      <c r="L709" s="2"/>
    </row>
    <row r="710" spans="1:12" x14ac:dyDescent="0.25">
      <c r="A710" s="83" t="s">
        <v>263</v>
      </c>
      <c r="B710" s="69">
        <v>44721</v>
      </c>
      <c r="C710" s="52" t="s">
        <v>19</v>
      </c>
      <c r="D710" s="49"/>
      <c r="E710" s="122"/>
      <c r="F710" s="50" t="s">
        <v>420</v>
      </c>
      <c r="G710" s="50" t="s">
        <v>816</v>
      </c>
      <c r="H710" s="73" t="s">
        <v>753</v>
      </c>
      <c r="I710" s="2"/>
      <c r="J710" s="2"/>
      <c r="K710" s="2"/>
      <c r="L710" s="2"/>
    </row>
    <row r="711" spans="1:12" x14ac:dyDescent="0.25">
      <c r="A711" s="83" t="s">
        <v>263</v>
      </c>
      <c r="B711" s="69">
        <v>44722</v>
      </c>
      <c r="C711" s="52" t="s">
        <v>22</v>
      </c>
      <c r="D711" s="49"/>
      <c r="E711" s="107"/>
      <c r="F711" s="50" t="s">
        <v>832</v>
      </c>
      <c r="G711" s="50" t="s">
        <v>841</v>
      </c>
      <c r="H711" s="73" t="s">
        <v>753</v>
      </c>
      <c r="I711" s="2"/>
      <c r="J711" s="2"/>
      <c r="K711" s="2"/>
      <c r="L711" s="2"/>
    </row>
    <row r="712" spans="1:12" x14ac:dyDescent="0.25">
      <c r="A712" s="83" t="s">
        <v>263</v>
      </c>
      <c r="B712" s="95">
        <v>44723</v>
      </c>
      <c r="C712" s="96" t="s">
        <v>24</v>
      </c>
      <c r="D712" s="85"/>
      <c r="E712" s="123"/>
      <c r="F712" s="77"/>
      <c r="G712" s="50"/>
      <c r="H712" s="73" t="s">
        <v>753</v>
      </c>
      <c r="I712" s="2"/>
      <c r="J712" s="2"/>
      <c r="K712" s="2"/>
      <c r="L712" s="2"/>
    </row>
    <row r="713" spans="1:12" x14ac:dyDescent="0.25">
      <c r="A713" s="83" t="s">
        <v>263</v>
      </c>
      <c r="B713" s="95">
        <v>44724</v>
      </c>
      <c r="C713" s="96" t="s">
        <v>26</v>
      </c>
      <c r="D713" s="85"/>
      <c r="E713" s="123"/>
      <c r="F713" s="77"/>
      <c r="G713" s="50"/>
      <c r="H713" s="73" t="s">
        <v>753</v>
      </c>
      <c r="I713" s="2"/>
      <c r="J713" s="2"/>
      <c r="K713" s="2"/>
      <c r="L713" s="2"/>
    </row>
    <row r="714" spans="1:12" x14ac:dyDescent="0.25">
      <c r="A714" s="83" t="s">
        <v>274</v>
      </c>
      <c r="B714" s="69">
        <v>44725</v>
      </c>
      <c r="C714" s="52" t="s">
        <v>12</v>
      </c>
      <c r="D714" s="49"/>
      <c r="E714" s="107"/>
      <c r="F714" s="50" t="s">
        <v>832</v>
      </c>
      <c r="G714" s="50"/>
      <c r="H714" s="73" t="s">
        <v>753</v>
      </c>
      <c r="I714" s="2"/>
      <c r="J714" s="2"/>
      <c r="K714" s="2"/>
      <c r="L714" s="2"/>
    </row>
    <row r="715" spans="1:12" x14ac:dyDescent="0.25">
      <c r="A715" s="83" t="s">
        <v>274</v>
      </c>
      <c r="B715" s="69">
        <v>44726</v>
      </c>
      <c r="C715" s="50" t="s">
        <v>15</v>
      </c>
      <c r="D715" s="49"/>
      <c r="E715" s="107"/>
      <c r="F715" s="50" t="s">
        <v>420</v>
      </c>
      <c r="G715" s="50" t="s">
        <v>824</v>
      </c>
      <c r="H715" s="73" t="s">
        <v>844</v>
      </c>
      <c r="I715" s="2"/>
      <c r="J715" s="2"/>
      <c r="K715" s="2"/>
      <c r="L715" s="2"/>
    </row>
    <row r="716" spans="1:12" x14ac:dyDescent="0.25">
      <c r="A716" s="83" t="s">
        <v>274</v>
      </c>
      <c r="B716" s="69">
        <v>44727</v>
      </c>
      <c r="C716" s="52" t="s">
        <v>17</v>
      </c>
      <c r="D716" s="49"/>
      <c r="E716" s="107"/>
      <c r="F716" s="50" t="s">
        <v>420</v>
      </c>
      <c r="G716" s="50"/>
      <c r="H716" s="73"/>
      <c r="I716" s="2"/>
      <c r="J716" s="2"/>
      <c r="K716" s="2"/>
      <c r="L716" s="2"/>
    </row>
    <row r="717" spans="1:12" x14ac:dyDescent="0.25">
      <c r="A717" s="83" t="s">
        <v>274</v>
      </c>
      <c r="B717" s="95">
        <v>44728</v>
      </c>
      <c r="C717" s="96" t="s">
        <v>19</v>
      </c>
      <c r="D717" s="85"/>
      <c r="E717" s="123"/>
      <c r="F717" s="59"/>
      <c r="G717" s="59"/>
      <c r="H717" s="161"/>
      <c r="I717" s="2"/>
      <c r="J717" s="2"/>
      <c r="K717" s="2"/>
      <c r="L717" s="2"/>
    </row>
    <row r="718" spans="1:12" x14ac:dyDescent="0.25">
      <c r="A718" s="83" t="s">
        <v>274</v>
      </c>
      <c r="B718" s="125">
        <v>44729</v>
      </c>
      <c r="C718" s="126" t="s">
        <v>22</v>
      </c>
      <c r="D718" s="127"/>
      <c r="E718" s="134"/>
      <c r="F718" s="2" t="s">
        <v>3</v>
      </c>
      <c r="G718" s="2" t="s">
        <v>845</v>
      </c>
      <c r="H718" s="158"/>
      <c r="I718" s="2"/>
      <c r="J718" s="2"/>
      <c r="K718" s="2"/>
      <c r="L718" s="2"/>
    </row>
    <row r="719" spans="1:12" x14ac:dyDescent="0.25">
      <c r="A719" s="118" t="s">
        <v>274</v>
      </c>
      <c r="B719" s="95">
        <v>44730</v>
      </c>
      <c r="C719" s="96" t="s">
        <v>24</v>
      </c>
      <c r="D719" s="85"/>
      <c r="E719" s="133"/>
      <c r="F719" s="2"/>
      <c r="G719" s="2"/>
      <c r="H719" s="158"/>
      <c r="I719" s="2"/>
      <c r="J719" s="2"/>
      <c r="K719" s="2"/>
      <c r="L719" s="2"/>
    </row>
    <row r="720" spans="1:12" x14ac:dyDescent="0.25">
      <c r="A720" s="83" t="s">
        <v>274</v>
      </c>
      <c r="B720" s="95">
        <v>44731</v>
      </c>
      <c r="C720" s="96" t="s">
        <v>26</v>
      </c>
      <c r="D720" s="85"/>
      <c r="E720" s="133"/>
      <c r="F720" s="2"/>
      <c r="G720" s="2"/>
      <c r="H720" s="158"/>
      <c r="I720" s="2"/>
      <c r="J720" s="2"/>
      <c r="K720" s="2"/>
      <c r="L720" s="2"/>
    </row>
    <row r="721" spans="1:12" x14ac:dyDescent="0.25">
      <c r="A721" s="83" t="s">
        <v>283</v>
      </c>
      <c r="B721" s="69">
        <v>44732</v>
      </c>
      <c r="C721" s="52" t="s">
        <v>12</v>
      </c>
      <c r="D721" s="49"/>
      <c r="E721" s="107"/>
      <c r="F721" s="75" t="s">
        <v>846</v>
      </c>
      <c r="G721" s="141" t="s">
        <v>847</v>
      </c>
      <c r="H721" s="13"/>
      <c r="I721" s="2"/>
      <c r="J721" s="2" t="s">
        <v>848</v>
      </c>
      <c r="K721" s="2" t="s">
        <v>848</v>
      </c>
      <c r="L721" s="2"/>
    </row>
    <row r="722" spans="1:12" x14ac:dyDescent="0.25">
      <c r="A722" s="83" t="s">
        <v>283</v>
      </c>
      <c r="B722" s="69">
        <v>44733</v>
      </c>
      <c r="C722" s="50" t="s">
        <v>15</v>
      </c>
      <c r="D722" s="49"/>
      <c r="E722" s="107"/>
      <c r="F722" s="50"/>
      <c r="G722" s="50" t="s">
        <v>824</v>
      </c>
      <c r="H722" s="163"/>
      <c r="I722" s="2"/>
      <c r="J722" s="2"/>
      <c r="K722" s="2"/>
      <c r="L722" s="2"/>
    </row>
    <row r="723" spans="1:12" x14ac:dyDescent="0.25">
      <c r="A723" s="83" t="s">
        <v>283</v>
      </c>
      <c r="B723" s="69">
        <v>44734</v>
      </c>
      <c r="C723" s="52" t="s">
        <v>17</v>
      </c>
      <c r="D723" s="49"/>
      <c r="E723" s="107"/>
      <c r="F723" s="50"/>
      <c r="G723" s="50"/>
      <c r="H723" s="73"/>
      <c r="I723" s="2"/>
      <c r="J723" s="2"/>
      <c r="K723" s="2"/>
      <c r="L723" s="2"/>
    </row>
    <row r="724" spans="1:12" x14ac:dyDescent="0.25">
      <c r="A724" s="83" t="s">
        <v>283</v>
      </c>
      <c r="B724" s="69">
        <v>44735</v>
      </c>
      <c r="C724" s="52" t="s">
        <v>19</v>
      </c>
      <c r="D724" s="49"/>
      <c r="E724" s="122"/>
      <c r="F724" s="140" t="s">
        <v>849</v>
      </c>
      <c r="G724" s="59" t="s">
        <v>850</v>
      </c>
      <c r="H724" s="161"/>
      <c r="I724" s="2"/>
      <c r="J724" s="2"/>
      <c r="K724" s="2"/>
      <c r="L724" s="2"/>
    </row>
    <row r="725" spans="1:12" x14ac:dyDescent="0.25">
      <c r="A725" s="83" t="s">
        <v>283</v>
      </c>
      <c r="B725" s="69">
        <v>44736</v>
      </c>
      <c r="C725" s="52" t="s">
        <v>22</v>
      </c>
      <c r="D725" s="49"/>
      <c r="E725" s="135"/>
      <c r="F725" s="83" t="s">
        <v>830</v>
      </c>
      <c r="G725" s="59" t="s">
        <v>841</v>
      </c>
      <c r="H725" s="167"/>
      <c r="I725" s="2"/>
      <c r="J725" s="2"/>
      <c r="K725" s="2"/>
      <c r="L725" s="2"/>
    </row>
    <row r="726" spans="1:12" x14ac:dyDescent="0.25">
      <c r="A726" s="83" t="s">
        <v>283</v>
      </c>
      <c r="B726" s="95">
        <v>44737</v>
      </c>
      <c r="C726" s="96" t="s">
        <v>24</v>
      </c>
      <c r="D726" s="85"/>
      <c r="E726" s="133"/>
      <c r="F726" s="2"/>
      <c r="G726" s="2"/>
      <c r="H726" s="158"/>
      <c r="I726" s="2"/>
      <c r="J726" s="2"/>
      <c r="K726" s="2"/>
      <c r="L726" s="2"/>
    </row>
    <row r="727" spans="1:12" x14ac:dyDescent="0.25">
      <c r="A727" s="83" t="s">
        <v>283</v>
      </c>
      <c r="B727" s="95">
        <v>44738</v>
      </c>
      <c r="C727" s="96" t="s">
        <v>26</v>
      </c>
      <c r="D727" s="85"/>
      <c r="E727" s="133"/>
      <c r="F727" s="2"/>
      <c r="G727" s="2"/>
      <c r="H727" s="158"/>
      <c r="I727" s="2"/>
      <c r="J727" s="2"/>
      <c r="K727" s="2"/>
      <c r="L727" s="2"/>
    </row>
    <row r="728" spans="1:12" x14ac:dyDescent="0.25">
      <c r="A728" s="83" t="s">
        <v>297</v>
      </c>
      <c r="B728" s="69">
        <v>44739</v>
      </c>
      <c r="C728" s="52" t="s">
        <v>12</v>
      </c>
      <c r="D728" s="49"/>
      <c r="E728" s="107"/>
      <c r="F728" s="50" t="s">
        <v>832</v>
      </c>
      <c r="G728" s="75"/>
      <c r="H728" s="176" t="s">
        <v>851</v>
      </c>
      <c r="I728" s="2"/>
      <c r="J728" s="2"/>
      <c r="K728" s="2"/>
      <c r="L728" s="2"/>
    </row>
    <row r="729" spans="1:12" x14ac:dyDescent="0.25">
      <c r="A729" s="83" t="s">
        <v>297</v>
      </c>
      <c r="B729" s="69">
        <v>44740</v>
      </c>
      <c r="C729" s="50" t="s">
        <v>15</v>
      </c>
      <c r="D729" s="49"/>
      <c r="E729" s="107"/>
      <c r="F729" s="50"/>
      <c r="G729" s="50" t="s">
        <v>824</v>
      </c>
      <c r="H729" s="73" t="s">
        <v>852</v>
      </c>
      <c r="I729" s="2"/>
      <c r="J729" s="2"/>
      <c r="K729" s="2"/>
      <c r="L729" s="2"/>
    </row>
    <row r="730" spans="1:12" x14ac:dyDescent="0.25">
      <c r="A730" s="83" t="s">
        <v>297</v>
      </c>
      <c r="B730" s="69">
        <v>44741</v>
      </c>
      <c r="C730" s="52" t="s">
        <v>17</v>
      </c>
      <c r="D730" s="49"/>
      <c r="E730" s="107"/>
      <c r="F730" s="50"/>
      <c r="G730" s="50"/>
      <c r="H730" s="73" t="s">
        <v>853</v>
      </c>
      <c r="I730" s="2"/>
      <c r="J730" s="2"/>
      <c r="K730" s="2"/>
      <c r="L730" s="2"/>
    </row>
    <row r="731" spans="1:12" x14ac:dyDescent="0.25">
      <c r="A731" s="83" t="s">
        <v>297</v>
      </c>
      <c r="B731" s="69">
        <v>44742</v>
      </c>
      <c r="C731" s="52" t="s">
        <v>19</v>
      </c>
      <c r="D731" s="49"/>
      <c r="E731" s="122"/>
      <c r="F731" s="50"/>
      <c r="G731" s="50" t="s">
        <v>816</v>
      </c>
      <c r="H731" s="73"/>
      <c r="I731" s="2"/>
      <c r="J731" s="2"/>
      <c r="K731" s="2"/>
      <c r="L731" s="2"/>
    </row>
    <row r="732" spans="1:12" x14ac:dyDescent="0.25">
      <c r="A732" s="83" t="s">
        <v>297</v>
      </c>
      <c r="B732" s="69">
        <v>44743</v>
      </c>
      <c r="C732" s="52" t="s">
        <v>22</v>
      </c>
      <c r="D732" s="49"/>
      <c r="E732" s="107"/>
      <c r="F732" s="2" t="s">
        <v>830</v>
      </c>
      <c r="G732" s="50" t="s">
        <v>841</v>
      </c>
      <c r="H732" s="73"/>
      <c r="I732" s="2"/>
      <c r="J732" s="180" t="s">
        <v>854</v>
      </c>
      <c r="K732" s="180" t="s">
        <v>855</v>
      </c>
      <c r="L732" s="2"/>
    </row>
    <row r="733" spans="1:12" x14ac:dyDescent="0.25">
      <c r="A733" s="118" t="s">
        <v>297</v>
      </c>
      <c r="B733" s="95">
        <v>44744</v>
      </c>
      <c r="C733" s="96" t="s">
        <v>24</v>
      </c>
      <c r="D733" s="85"/>
      <c r="E733" s="123"/>
      <c r="F733" s="77"/>
      <c r="G733" s="50"/>
      <c r="H733" s="73"/>
      <c r="I733" s="2"/>
      <c r="J733" s="2"/>
      <c r="K733" s="2"/>
      <c r="L733" s="2"/>
    </row>
    <row r="734" spans="1:12" x14ac:dyDescent="0.25">
      <c r="A734" s="83" t="s">
        <v>297</v>
      </c>
      <c r="B734" s="95">
        <v>44745</v>
      </c>
      <c r="C734" s="96" t="s">
        <v>26</v>
      </c>
      <c r="D734" s="85"/>
      <c r="E734" s="123"/>
      <c r="F734" s="77"/>
      <c r="G734" s="50" t="s">
        <v>856</v>
      </c>
      <c r="H734" s="73"/>
      <c r="I734" s="2"/>
      <c r="J734" s="2"/>
      <c r="K734" s="2"/>
      <c r="L734" s="2"/>
    </row>
    <row r="735" spans="1:12" x14ac:dyDescent="0.25">
      <c r="A735" s="83" t="s">
        <v>306</v>
      </c>
      <c r="B735" s="69">
        <v>44746</v>
      </c>
      <c r="C735" s="52" t="s">
        <v>12</v>
      </c>
      <c r="D735" s="49"/>
      <c r="E735" s="107"/>
      <c r="F735" s="50" t="s">
        <v>832</v>
      </c>
      <c r="G735" s="50" t="s">
        <v>857</v>
      </c>
      <c r="H735" s="73"/>
      <c r="I735" s="2"/>
      <c r="J735" s="2"/>
      <c r="K735" s="2"/>
      <c r="L735" s="2"/>
    </row>
    <row r="736" spans="1:12" x14ac:dyDescent="0.25">
      <c r="A736" s="83" t="s">
        <v>306</v>
      </c>
      <c r="B736" s="69">
        <v>44747</v>
      </c>
      <c r="C736" s="50" t="s">
        <v>15</v>
      </c>
      <c r="D736" s="49"/>
      <c r="E736" s="107"/>
      <c r="F736" s="50"/>
      <c r="G736" s="50" t="s">
        <v>824</v>
      </c>
      <c r="H736" s="73"/>
      <c r="I736" s="2"/>
      <c r="J736" s="2"/>
      <c r="K736" s="2"/>
      <c r="L736" s="2"/>
    </row>
    <row r="737" spans="1:12" x14ac:dyDescent="0.25">
      <c r="A737" s="83" t="s">
        <v>306</v>
      </c>
      <c r="B737" s="69">
        <v>44748</v>
      </c>
      <c r="C737" s="52" t="s">
        <v>17</v>
      </c>
      <c r="D737" s="49"/>
      <c r="E737" s="107"/>
      <c r="F737" s="50"/>
      <c r="G737" s="50" t="s">
        <v>858</v>
      </c>
      <c r="H737" s="73"/>
      <c r="I737" s="2"/>
      <c r="J737" s="2"/>
      <c r="K737" s="2"/>
      <c r="L737" s="2"/>
    </row>
    <row r="738" spans="1:12" x14ac:dyDescent="0.25">
      <c r="A738" s="83" t="s">
        <v>306</v>
      </c>
      <c r="B738" s="69">
        <v>44749</v>
      </c>
      <c r="C738" s="52" t="s">
        <v>19</v>
      </c>
      <c r="D738" s="49"/>
      <c r="E738" s="122"/>
      <c r="F738" s="97"/>
      <c r="G738" s="97"/>
      <c r="H738" s="172" t="s">
        <v>859</v>
      </c>
      <c r="I738" s="2"/>
      <c r="J738" s="2"/>
      <c r="K738" s="2"/>
      <c r="L738" s="2"/>
    </row>
    <row r="739" spans="1:12" x14ac:dyDescent="0.25">
      <c r="A739" s="83" t="s">
        <v>306</v>
      </c>
      <c r="B739" s="69">
        <v>44750</v>
      </c>
      <c r="C739" s="52" t="s">
        <v>22</v>
      </c>
      <c r="D739" s="49"/>
      <c r="E739" s="107"/>
      <c r="F739" s="77" t="s">
        <v>860</v>
      </c>
      <c r="G739" s="50" t="s">
        <v>841</v>
      </c>
      <c r="H739" s="73"/>
      <c r="I739" s="2"/>
      <c r="J739" s="2"/>
      <c r="K739" s="2"/>
      <c r="L739" s="2"/>
    </row>
    <row r="740" spans="1:12" x14ac:dyDescent="0.25">
      <c r="A740" s="83" t="s">
        <v>306</v>
      </c>
      <c r="B740" s="95">
        <v>44751</v>
      </c>
      <c r="C740" s="96" t="s">
        <v>24</v>
      </c>
      <c r="D740" s="85"/>
      <c r="E740" s="123"/>
      <c r="F740" s="77"/>
      <c r="G740" s="50" t="s">
        <v>599</v>
      </c>
      <c r="H740" s="73"/>
      <c r="I740" s="2"/>
      <c r="J740" s="2" t="s">
        <v>848</v>
      </c>
      <c r="K740" s="2" t="s">
        <v>848</v>
      </c>
      <c r="L740" s="2"/>
    </row>
    <row r="741" spans="1:12" x14ac:dyDescent="0.25">
      <c r="A741" s="83" t="s">
        <v>306</v>
      </c>
      <c r="B741" s="95">
        <v>44752</v>
      </c>
      <c r="C741" s="96" t="s">
        <v>26</v>
      </c>
      <c r="D741" s="85"/>
      <c r="E741" s="123"/>
      <c r="F741" s="77"/>
      <c r="G741" s="50" t="s">
        <v>180</v>
      </c>
      <c r="H741" s="73"/>
      <c r="I741" s="2"/>
      <c r="J741" s="2"/>
      <c r="K741" s="2"/>
      <c r="L741" s="2"/>
    </row>
    <row r="742" spans="1:12" x14ac:dyDescent="0.25">
      <c r="A742" s="83" t="s">
        <v>321</v>
      </c>
      <c r="B742" s="125">
        <v>44753</v>
      </c>
      <c r="C742" s="126" t="s">
        <v>12</v>
      </c>
      <c r="D742" s="127"/>
      <c r="E742" s="128"/>
      <c r="F742" s="50" t="s">
        <v>3</v>
      </c>
      <c r="G742" s="50" t="s">
        <v>180</v>
      </c>
      <c r="H742" s="73"/>
      <c r="I742" s="2"/>
      <c r="J742" s="2"/>
      <c r="K742" s="2"/>
      <c r="L742" s="2"/>
    </row>
    <row r="743" spans="1:12" x14ac:dyDescent="0.25">
      <c r="A743" s="83" t="s">
        <v>321</v>
      </c>
      <c r="B743" s="125">
        <v>44754</v>
      </c>
      <c r="C743" s="129" t="s">
        <v>15</v>
      </c>
      <c r="D743" s="127"/>
      <c r="E743" s="128"/>
      <c r="F743" s="50" t="s">
        <v>626</v>
      </c>
      <c r="G743" s="50" t="s">
        <v>180</v>
      </c>
      <c r="H743" s="73"/>
      <c r="I743" s="2"/>
      <c r="J743" s="2"/>
      <c r="K743" s="2"/>
      <c r="L743" s="2"/>
    </row>
    <row r="744" spans="1:12" x14ac:dyDescent="0.25">
      <c r="A744" s="83" t="s">
        <v>321</v>
      </c>
      <c r="B744" s="125">
        <v>44755</v>
      </c>
      <c r="C744" s="126" t="s">
        <v>17</v>
      </c>
      <c r="D744" s="127"/>
      <c r="E744" s="128"/>
      <c r="F744" s="50" t="s">
        <v>626</v>
      </c>
      <c r="G744" s="50" t="s">
        <v>180</v>
      </c>
      <c r="H744" s="73"/>
      <c r="I744" s="2"/>
      <c r="J744" s="2"/>
      <c r="K744" s="2"/>
      <c r="L744" s="2"/>
    </row>
    <row r="745" spans="1:12" x14ac:dyDescent="0.25">
      <c r="A745" s="83" t="s">
        <v>321</v>
      </c>
      <c r="B745" s="125">
        <v>44756</v>
      </c>
      <c r="C745" s="126" t="s">
        <v>19</v>
      </c>
      <c r="D745" s="127"/>
      <c r="E745" s="130"/>
      <c r="F745" s="50" t="s">
        <v>3</v>
      </c>
      <c r="G745" s="50" t="s">
        <v>180</v>
      </c>
      <c r="H745" s="73"/>
      <c r="I745" s="2"/>
      <c r="J745" s="2"/>
      <c r="K745" s="2"/>
      <c r="L745" s="2"/>
    </row>
    <row r="746" spans="1:12" x14ac:dyDescent="0.25">
      <c r="A746" s="83" t="s">
        <v>321</v>
      </c>
      <c r="B746" s="125">
        <v>44757</v>
      </c>
      <c r="C746" s="126" t="s">
        <v>22</v>
      </c>
      <c r="D746" s="127"/>
      <c r="E746" s="128"/>
      <c r="F746" s="50" t="s">
        <v>861</v>
      </c>
      <c r="G746" s="50" t="s">
        <v>862</v>
      </c>
      <c r="H746" s="73"/>
      <c r="I746" s="2"/>
      <c r="J746" s="2" t="s">
        <v>848</v>
      </c>
      <c r="K746" s="2" t="s">
        <v>848</v>
      </c>
      <c r="L746" s="2"/>
    </row>
    <row r="747" spans="1:12" x14ac:dyDescent="0.25">
      <c r="A747" s="118" t="s">
        <v>321</v>
      </c>
      <c r="B747" s="95">
        <v>44758</v>
      </c>
      <c r="C747" s="96" t="s">
        <v>24</v>
      </c>
      <c r="D747" s="85"/>
      <c r="E747" s="123"/>
      <c r="F747" s="77"/>
      <c r="G747" s="50"/>
      <c r="H747" s="73"/>
      <c r="I747" s="2"/>
      <c r="J747" s="2"/>
      <c r="K747" s="2"/>
      <c r="L747" s="2"/>
    </row>
    <row r="748" spans="1:12" x14ac:dyDescent="0.25">
      <c r="A748" s="83" t="s">
        <v>321</v>
      </c>
      <c r="B748" s="95">
        <v>44759</v>
      </c>
      <c r="C748" s="96" t="s">
        <v>26</v>
      </c>
      <c r="D748" s="85"/>
      <c r="E748" s="123"/>
      <c r="F748" s="77"/>
      <c r="G748" s="50"/>
      <c r="H748" s="73"/>
      <c r="I748" s="2"/>
      <c r="J748" s="2"/>
      <c r="K748" s="2"/>
      <c r="L748" s="2"/>
    </row>
    <row r="749" spans="1:12" x14ac:dyDescent="0.25">
      <c r="A749" s="83" t="s">
        <v>336</v>
      </c>
      <c r="B749" s="125">
        <v>44760</v>
      </c>
      <c r="C749" s="126" t="s">
        <v>12</v>
      </c>
      <c r="D749" s="127"/>
      <c r="E749" s="128"/>
      <c r="F749" s="50" t="s">
        <v>4</v>
      </c>
      <c r="G749" s="50"/>
      <c r="H749" s="73"/>
      <c r="I749" s="2"/>
      <c r="J749" s="2"/>
      <c r="K749" s="2"/>
      <c r="L749" s="2"/>
    </row>
    <row r="750" spans="1:12" x14ac:dyDescent="0.25">
      <c r="A750" s="83" t="s">
        <v>336</v>
      </c>
      <c r="B750" s="125">
        <v>44761</v>
      </c>
      <c r="C750" s="129" t="s">
        <v>15</v>
      </c>
      <c r="D750" s="127"/>
      <c r="E750" s="128"/>
      <c r="F750" s="50" t="s">
        <v>3</v>
      </c>
      <c r="G750" s="50"/>
      <c r="H750" s="73"/>
      <c r="I750" s="2"/>
      <c r="J750" s="2"/>
      <c r="K750" s="2"/>
      <c r="L750" s="2"/>
    </row>
    <row r="751" spans="1:12" x14ac:dyDescent="0.25">
      <c r="A751" s="83" t="s">
        <v>336</v>
      </c>
      <c r="B751" s="125">
        <v>44762</v>
      </c>
      <c r="C751" s="126" t="s">
        <v>17</v>
      </c>
      <c r="D751" s="127"/>
      <c r="E751" s="128"/>
      <c r="F751" s="50" t="s">
        <v>3</v>
      </c>
      <c r="G751" s="50"/>
      <c r="H751" s="73"/>
      <c r="I751" s="2"/>
      <c r="J751" s="2"/>
      <c r="K751" s="2"/>
      <c r="L751" s="2"/>
    </row>
    <row r="752" spans="1:12" x14ac:dyDescent="0.25">
      <c r="A752" s="83" t="s">
        <v>336</v>
      </c>
      <c r="B752" s="125">
        <v>44763</v>
      </c>
      <c r="C752" s="126" t="s">
        <v>19</v>
      </c>
      <c r="D752" s="127"/>
      <c r="E752" s="130"/>
      <c r="F752" s="50" t="s">
        <v>863</v>
      </c>
      <c r="G752" s="50"/>
      <c r="H752" s="73" t="s">
        <v>809</v>
      </c>
      <c r="I752" s="2"/>
      <c r="J752" s="2"/>
      <c r="K752" s="2"/>
      <c r="L752" s="2"/>
    </row>
    <row r="753" spans="1:12" x14ac:dyDescent="0.25">
      <c r="A753" s="83" t="s">
        <v>336</v>
      </c>
      <c r="B753" s="125">
        <v>44764</v>
      </c>
      <c r="C753" s="126" t="s">
        <v>22</v>
      </c>
      <c r="D753" s="127"/>
      <c r="E753" s="128"/>
      <c r="F753" s="50" t="s">
        <v>4</v>
      </c>
      <c r="G753" s="50" t="s">
        <v>841</v>
      </c>
      <c r="H753" s="73" t="s">
        <v>864</v>
      </c>
      <c r="I753" s="2"/>
      <c r="J753" s="2"/>
      <c r="K753" s="2"/>
      <c r="L753" s="2"/>
    </row>
    <row r="754" spans="1:12" x14ac:dyDescent="0.25">
      <c r="A754" s="83" t="s">
        <v>336</v>
      </c>
      <c r="B754" s="95">
        <v>44765</v>
      </c>
      <c r="C754" s="96" t="s">
        <v>24</v>
      </c>
      <c r="D754" s="85"/>
      <c r="E754" s="123"/>
      <c r="F754" s="77"/>
      <c r="G754" s="50"/>
      <c r="H754" s="73" t="s">
        <v>864</v>
      </c>
      <c r="I754" s="2"/>
      <c r="J754" s="2"/>
      <c r="K754" s="2"/>
      <c r="L754" s="2"/>
    </row>
    <row r="755" spans="1:12" x14ac:dyDescent="0.25">
      <c r="A755" s="83" t="s">
        <v>336</v>
      </c>
      <c r="B755" s="95">
        <v>44766</v>
      </c>
      <c r="C755" s="96" t="s">
        <v>26</v>
      </c>
      <c r="D755" s="85"/>
      <c r="E755" s="123"/>
      <c r="F755" s="77"/>
      <c r="G755" s="50"/>
      <c r="H755" s="73" t="s">
        <v>864</v>
      </c>
      <c r="I755" s="2"/>
      <c r="J755" s="2"/>
      <c r="K755" s="2"/>
      <c r="L755" s="2"/>
    </row>
    <row r="756" spans="1:12" x14ac:dyDescent="0.25">
      <c r="A756" s="83" t="s">
        <v>345</v>
      </c>
      <c r="B756" s="69">
        <v>44767</v>
      </c>
      <c r="C756" s="52" t="s">
        <v>12</v>
      </c>
      <c r="D756" s="49"/>
      <c r="E756" s="107"/>
      <c r="F756" s="50" t="s">
        <v>865</v>
      </c>
      <c r="G756" s="50"/>
      <c r="H756" s="73"/>
      <c r="I756" s="2"/>
      <c r="J756" s="2"/>
      <c r="K756" s="2"/>
      <c r="L756" s="2"/>
    </row>
    <row r="757" spans="1:12" x14ac:dyDescent="0.25">
      <c r="A757" s="83" t="s">
        <v>345</v>
      </c>
      <c r="B757" s="69">
        <v>44768</v>
      </c>
      <c r="C757" s="50" t="s">
        <v>15</v>
      </c>
      <c r="D757" s="49"/>
      <c r="E757" s="107"/>
      <c r="F757" s="50" t="s">
        <v>865</v>
      </c>
      <c r="G757" s="50"/>
      <c r="H757" s="73"/>
      <c r="I757" s="2"/>
      <c r="J757" s="2"/>
      <c r="K757" s="2"/>
      <c r="L757" s="2"/>
    </row>
    <row r="758" spans="1:12" x14ac:dyDescent="0.25">
      <c r="A758" s="83" t="s">
        <v>345</v>
      </c>
      <c r="B758" s="69">
        <v>44769</v>
      </c>
      <c r="C758" s="52" t="s">
        <v>17</v>
      </c>
      <c r="D758" s="49"/>
      <c r="E758" s="107"/>
      <c r="F758" s="50" t="s">
        <v>865</v>
      </c>
      <c r="G758" s="50"/>
      <c r="H758" s="73"/>
      <c r="I758" s="2"/>
      <c r="J758" s="2"/>
      <c r="K758" s="2"/>
      <c r="L758" s="2"/>
    </row>
    <row r="759" spans="1:12" x14ac:dyDescent="0.25">
      <c r="A759" s="83" t="s">
        <v>345</v>
      </c>
      <c r="B759" s="69">
        <v>44770</v>
      </c>
      <c r="C759" s="52" t="s">
        <v>19</v>
      </c>
      <c r="D759" s="49"/>
      <c r="E759" s="122"/>
      <c r="F759" s="50" t="s">
        <v>865</v>
      </c>
      <c r="G759" s="50"/>
      <c r="H759" s="73"/>
      <c r="I759" s="2"/>
      <c r="J759" s="2"/>
      <c r="K759" s="2"/>
      <c r="L759" s="2"/>
    </row>
    <row r="760" spans="1:12" x14ac:dyDescent="0.25">
      <c r="A760" s="83" t="s">
        <v>345</v>
      </c>
      <c r="B760" s="69">
        <v>44771</v>
      </c>
      <c r="C760" s="52" t="s">
        <v>22</v>
      </c>
      <c r="D760" s="49"/>
      <c r="E760" s="107"/>
      <c r="F760" s="50" t="s">
        <v>865</v>
      </c>
      <c r="G760" s="50" t="s">
        <v>841</v>
      </c>
      <c r="H760" s="73"/>
      <c r="I760" s="2"/>
      <c r="J760" s="2"/>
      <c r="K760" s="2"/>
      <c r="L760" s="2"/>
    </row>
    <row r="761" spans="1:12" x14ac:dyDescent="0.25">
      <c r="A761" s="118" t="s">
        <v>345</v>
      </c>
      <c r="B761" s="95">
        <v>44772</v>
      </c>
      <c r="C761" s="96" t="s">
        <v>24</v>
      </c>
      <c r="D761" s="85"/>
      <c r="E761" s="123"/>
      <c r="F761" s="77"/>
      <c r="G761" s="50"/>
      <c r="H761" s="73"/>
      <c r="I761" s="2"/>
      <c r="J761" s="2" t="s">
        <v>848</v>
      </c>
      <c r="K761" s="2" t="s">
        <v>848</v>
      </c>
      <c r="L761" s="2"/>
    </row>
    <row r="762" spans="1:12" x14ac:dyDescent="0.25">
      <c r="A762" s="83" t="s">
        <v>345</v>
      </c>
      <c r="B762" s="95">
        <v>44773</v>
      </c>
      <c r="C762" s="96" t="s">
        <v>26</v>
      </c>
      <c r="D762" s="85"/>
      <c r="E762" s="123"/>
      <c r="F762" s="77" t="s">
        <v>866</v>
      </c>
      <c r="G762" s="50"/>
      <c r="H762" s="73"/>
      <c r="I762" s="2"/>
      <c r="J762" s="180" t="s">
        <v>867</v>
      </c>
      <c r="K762" s="180" t="s">
        <v>868</v>
      </c>
      <c r="L762" s="2"/>
    </row>
    <row r="763" spans="1:12" x14ac:dyDescent="0.25">
      <c r="A763" s="83" t="s">
        <v>357</v>
      </c>
      <c r="B763" s="69">
        <v>44774</v>
      </c>
      <c r="C763" s="52" t="s">
        <v>12</v>
      </c>
      <c r="D763" s="49"/>
      <c r="E763" s="107"/>
      <c r="F763" s="50" t="s">
        <v>865</v>
      </c>
      <c r="G763" s="50"/>
      <c r="H763" s="73" t="s">
        <v>869</v>
      </c>
      <c r="I763" s="2"/>
      <c r="J763" s="2"/>
      <c r="K763" s="2"/>
      <c r="L763" s="2"/>
    </row>
    <row r="764" spans="1:12" x14ac:dyDescent="0.25">
      <c r="A764" s="83" t="s">
        <v>357</v>
      </c>
      <c r="B764" s="69">
        <v>44775</v>
      </c>
      <c r="C764" s="50" t="s">
        <v>15</v>
      </c>
      <c r="D764" s="49"/>
      <c r="E764" s="107"/>
      <c r="F764" s="50" t="s">
        <v>865</v>
      </c>
      <c r="G764" s="50"/>
      <c r="H764" s="73"/>
      <c r="I764" s="2"/>
      <c r="J764" s="2"/>
      <c r="K764" s="2"/>
      <c r="L764" s="2"/>
    </row>
    <row r="765" spans="1:12" x14ac:dyDescent="0.25">
      <c r="A765" s="83" t="s">
        <v>357</v>
      </c>
      <c r="B765" s="69">
        <v>44776</v>
      </c>
      <c r="C765" s="52" t="s">
        <v>17</v>
      </c>
      <c r="D765" s="49"/>
      <c r="E765" s="107"/>
      <c r="F765" s="50" t="s">
        <v>865</v>
      </c>
      <c r="G765" s="50"/>
      <c r="H765" s="73"/>
      <c r="I765" s="2"/>
      <c r="J765" s="2"/>
      <c r="K765" s="2"/>
      <c r="L765" s="2"/>
    </row>
    <row r="766" spans="1:12" x14ac:dyDescent="0.25">
      <c r="A766" s="83" t="s">
        <v>357</v>
      </c>
      <c r="B766" s="69">
        <v>44777</v>
      </c>
      <c r="C766" s="52" t="s">
        <v>19</v>
      </c>
      <c r="D766" s="49"/>
      <c r="E766" s="122"/>
      <c r="F766" s="50" t="s">
        <v>865</v>
      </c>
      <c r="G766" s="50"/>
      <c r="H766" s="73"/>
      <c r="I766" s="2"/>
      <c r="J766" s="2"/>
      <c r="K766" s="2"/>
      <c r="L766" s="2"/>
    </row>
    <row r="767" spans="1:12" x14ac:dyDescent="0.25">
      <c r="A767" s="83" t="s">
        <v>357</v>
      </c>
      <c r="B767" s="69">
        <v>44778</v>
      </c>
      <c r="C767" s="52" t="s">
        <v>22</v>
      </c>
      <c r="D767" s="49"/>
      <c r="E767" s="107"/>
      <c r="F767" s="50" t="s">
        <v>865</v>
      </c>
      <c r="G767" s="50" t="s">
        <v>841</v>
      </c>
      <c r="H767" s="73"/>
      <c r="I767" s="2"/>
      <c r="J767" s="2"/>
      <c r="K767" s="2"/>
      <c r="L767" s="2"/>
    </row>
    <row r="768" spans="1:12" x14ac:dyDescent="0.25">
      <c r="A768" s="83" t="s">
        <v>357</v>
      </c>
      <c r="B768" s="95">
        <v>44779</v>
      </c>
      <c r="C768" s="96" t="s">
        <v>24</v>
      </c>
      <c r="D768" s="85"/>
      <c r="E768" s="123"/>
      <c r="F768" s="139"/>
      <c r="G768" s="74"/>
      <c r="H768" s="164" t="s">
        <v>870</v>
      </c>
      <c r="I768" s="2"/>
      <c r="J768" s="2"/>
      <c r="K768" s="2"/>
      <c r="L768" s="2"/>
    </row>
    <row r="769" spans="1:12" x14ac:dyDescent="0.25">
      <c r="A769" s="83" t="s">
        <v>357</v>
      </c>
      <c r="B769" s="95">
        <v>44780</v>
      </c>
      <c r="C769" s="96" t="s">
        <v>26</v>
      </c>
      <c r="D769" s="85"/>
      <c r="E769" s="123"/>
      <c r="F769" s="77" t="s">
        <v>871</v>
      </c>
      <c r="G769" s="50"/>
      <c r="H769" s="73"/>
      <c r="I769" s="2"/>
      <c r="J769" s="2"/>
      <c r="K769" s="2"/>
      <c r="L769" s="2"/>
    </row>
    <row r="770" spans="1:12" x14ac:dyDescent="0.25">
      <c r="A770" s="83" t="s">
        <v>366</v>
      </c>
      <c r="B770" s="69">
        <v>44781</v>
      </c>
      <c r="C770" s="52" t="s">
        <v>12</v>
      </c>
      <c r="D770" s="49"/>
      <c r="E770" s="107"/>
      <c r="F770" s="50" t="s">
        <v>865</v>
      </c>
      <c r="G770" s="50"/>
      <c r="H770" s="73"/>
      <c r="I770" s="2"/>
      <c r="J770" s="2"/>
      <c r="K770" s="2"/>
      <c r="L770" s="2"/>
    </row>
    <row r="771" spans="1:12" x14ac:dyDescent="0.25">
      <c r="A771" s="83" t="s">
        <v>366</v>
      </c>
      <c r="B771" s="69">
        <v>44782</v>
      </c>
      <c r="C771" s="50" t="s">
        <v>15</v>
      </c>
      <c r="D771" s="49"/>
      <c r="E771" s="107"/>
      <c r="F771" s="50" t="s">
        <v>865</v>
      </c>
      <c r="G771" s="50"/>
      <c r="H771" s="73"/>
      <c r="I771" s="2"/>
      <c r="J771" s="2"/>
      <c r="K771" s="2"/>
      <c r="L771" s="2"/>
    </row>
    <row r="772" spans="1:12" x14ac:dyDescent="0.25">
      <c r="A772" s="83" t="s">
        <v>366</v>
      </c>
      <c r="B772" s="69">
        <v>44783</v>
      </c>
      <c r="C772" s="52" t="s">
        <v>17</v>
      </c>
      <c r="D772" s="49"/>
      <c r="E772" s="107"/>
      <c r="F772" s="50" t="s">
        <v>865</v>
      </c>
      <c r="G772" s="50"/>
      <c r="H772" s="73"/>
      <c r="I772" s="2"/>
      <c r="J772" s="2"/>
      <c r="K772" s="2"/>
      <c r="L772" s="2"/>
    </row>
    <row r="773" spans="1:12" x14ac:dyDescent="0.25">
      <c r="A773" s="83" t="s">
        <v>366</v>
      </c>
      <c r="B773" s="69">
        <v>44784</v>
      </c>
      <c r="C773" s="52" t="s">
        <v>19</v>
      </c>
      <c r="D773" s="49"/>
      <c r="E773" s="122"/>
      <c r="F773" s="50" t="s">
        <v>865</v>
      </c>
      <c r="G773" s="50"/>
      <c r="H773" s="73"/>
      <c r="I773" s="2"/>
      <c r="J773" s="2"/>
      <c r="K773" s="2"/>
      <c r="L773" s="2"/>
    </row>
    <row r="774" spans="1:12" x14ac:dyDescent="0.25">
      <c r="A774" s="83" t="s">
        <v>366</v>
      </c>
      <c r="B774" s="69">
        <v>44785</v>
      </c>
      <c r="C774" s="52" t="s">
        <v>22</v>
      </c>
      <c r="D774" s="49"/>
      <c r="E774" s="107"/>
      <c r="F774" s="50" t="s">
        <v>865</v>
      </c>
      <c r="G774" s="50"/>
      <c r="H774" s="73"/>
      <c r="I774" s="2"/>
      <c r="J774" s="2"/>
      <c r="K774" s="2"/>
      <c r="L774" s="2"/>
    </row>
    <row r="775" spans="1:12" x14ac:dyDescent="0.25">
      <c r="A775" s="118" t="s">
        <v>366</v>
      </c>
      <c r="B775" s="95">
        <v>44786</v>
      </c>
      <c r="C775" s="96" t="s">
        <v>24</v>
      </c>
      <c r="D775" s="85"/>
      <c r="E775" s="123"/>
      <c r="F775" s="77"/>
      <c r="G775" s="50"/>
      <c r="H775" s="73"/>
      <c r="I775" s="2"/>
      <c r="J775" s="2"/>
      <c r="K775" s="2"/>
      <c r="L775" s="2"/>
    </row>
    <row r="776" spans="1:12" x14ac:dyDescent="0.25">
      <c r="A776" s="83" t="s">
        <v>366</v>
      </c>
      <c r="B776" s="95">
        <v>44787</v>
      </c>
      <c r="C776" s="96" t="s">
        <v>26</v>
      </c>
      <c r="D776" s="85"/>
      <c r="E776" s="123"/>
      <c r="F776" s="77"/>
      <c r="G776" s="50"/>
      <c r="H776" s="73"/>
      <c r="I776" s="2"/>
      <c r="J776" s="2"/>
      <c r="K776" s="2"/>
      <c r="L776" s="2"/>
    </row>
    <row r="777" spans="1:12" x14ac:dyDescent="0.25">
      <c r="A777" s="83" t="s">
        <v>377</v>
      </c>
      <c r="B777" s="95">
        <v>44788</v>
      </c>
      <c r="C777" s="246" t="s">
        <v>12</v>
      </c>
      <c r="D777" s="85"/>
      <c r="E777" s="153"/>
      <c r="F777" s="50"/>
      <c r="G777" s="50"/>
      <c r="H777" s="73"/>
      <c r="I777" s="2"/>
      <c r="J777" s="2"/>
      <c r="K777" s="2"/>
      <c r="L777" s="2"/>
    </row>
    <row r="778" spans="1:12" x14ac:dyDescent="0.25">
      <c r="A778" s="83" t="s">
        <v>377</v>
      </c>
      <c r="B778" s="69">
        <v>44789</v>
      </c>
      <c r="C778" s="50" t="s">
        <v>15</v>
      </c>
      <c r="D778" s="49"/>
      <c r="E778" s="107"/>
      <c r="F778" s="50" t="s">
        <v>865</v>
      </c>
      <c r="G778" s="50"/>
      <c r="H778" s="73"/>
      <c r="I778" s="2"/>
      <c r="J778" s="2"/>
      <c r="K778" s="2"/>
      <c r="L778" s="2"/>
    </row>
    <row r="779" spans="1:12" x14ac:dyDescent="0.25">
      <c r="A779" s="83" t="s">
        <v>377</v>
      </c>
      <c r="B779" s="69">
        <v>44790</v>
      </c>
      <c r="C779" s="52" t="s">
        <v>17</v>
      </c>
      <c r="D779" s="49"/>
      <c r="E779" s="107"/>
      <c r="F779" s="50" t="s">
        <v>865</v>
      </c>
      <c r="G779" s="50"/>
      <c r="H779" s="73"/>
      <c r="I779" s="2"/>
      <c r="J779" s="2"/>
      <c r="K779" s="2"/>
      <c r="L779" s="2"/>
    </row>
    <row r="780" spans="1:12" x14ac:dyDescent="0.25">
      <c r="A780" s="83" t="s">
        <v>377</v>
      </c>
      <c r="B780" s="69">
        <v>44791</v>
      </c>
      <c r="C780" s="52" t="s">
        <v>19</v>
      </c>
      <c r="D780" s="49"/>
      <c r="E780" s="122"/>
      <c r="F780" s="50" t="s">
        <v>865</v>
      </c>
      <c r="G780" s="50"/>
      <c r="H780" s="73"/>
      <c r="I780" s="2"/>
      <c r="J780" s="2"/>
      <c r="K780" s="2"/>
      <c r="L780" s="2"/>
    </row>
    <row r="781" spans="1:12" x14ac:dyDescent="0.25">
      <c r="A781" s="83" t="s">
        <v>377</v>
      </c>
      <c r="B781" s="69">
        <v>44792</v>
      </c>
      <c r="C781" s="52" t="s">
        <v>22</v>
      </c>
      <c r="D781" s="49"/>
      <c r="E781" s="107"/>
      <c r="F781" s="50"/>
      <c r="G781" s="50"/>
      <c r="H781" s="73" t="s">
        <v>864</v>
      </c>
      <c r="I781" s="2"/>
      <c r="J781" s="2"/>
      <c r="K781" s="2"/>
      <c r="L781" s="2"/>
    </row>
    <row r="782" spans="1:12" x14ac:dyDescent="0.25">
      <c r="A782" s="83" t="s">
        <v>377</v>
      </c>
      <c r="B782" s="95">
        <v>44793</v>
      </c>
      <c r="C782" s="96" t="s">
        <v>24</v>
      </c>
      <c r="D782" s="85"/>
      <c r="E782" s="123"/>
      <c r="F782" s="77"/>
      <c r="G782" s="50"/>
      <c r="H782" s="73" t="s">
        <v>864</v>
      </c>
      <c r="I782" s="2"/>
      <c r="J782" s="2"/>
      <c r="K782" s="2"/>
      <c r="L782" s="2"/>
    </row>
    <row r="783" spans="1:12" x14ac:dyDescent="0.25">
      <c r="A783" s="83" t="s">
        <v>377</v>
      </c>
      <c r="B783" s="95">
        <v>44794</v>
      </c>
      <c r="C783" s="96" t="s">
        <v>26</v>
      </c>
      <c r="D783" s="85"/>
      <c r="E783" s="123"/>
      <c r="F783" s="77"/>
      <c r="G783" s="50" t="s">
        <v>872</v>
      </c>
      <c r="H783" s="73" t="s">
        <v>864</v>
      </c>
      <c r="I783" s="2"/>
      <c r="J783" s="2"/>
      <c r="K783" s="2"/>
      <c r="L783" s="2"/>
    </row>
    <row r="784" spans="1:12" x14ac:dyDescent="0.25">
      <c r="A784" s="83" t="s">
        <v>385</v>
      </c>
      <c r="B784" s="69">
        <v>44795</v>
      </c>
      <c r="C784" s="52" t="s">
        <v>12</v>
      </c>
      <c r="D784" s="49"/>
      <c r="E784" s="107"/>
      <c r="F784" s="50" t="s">
        <v>865</v>
      </c>
      <c r="G784" s="2" t="s">
        <v>873</v>
      </c>
      <c r="H784" s="73"/>
      <c r="I784" s="2"/>
      <c r="J784" s="2"/>
      <c r="K784" s="2"/>
      <c r="L784" s="2"/>
    </row>
    <row r="785" spans="1:12" x14ac:dyDescent="0.25">
      <c r="A785" s="83" t="s">
        <v>385</v>
      </c>
      <c r="B785" s="69">
        <v>44796</v>
      </c>
      <c r="C785" s="50" t="s">
        <v>15</v>
      </c>
      <c r="D785" s="49"/>
      <c r="E785" s="107"/>
      <c r="F785" s="50" t="s">
        <v>865</v>
      </c>
      <c r="G785" s="50"/>
      <c r="H785" s="73"/>
      <c r="I785" s="2"/>
      <c r="J785" s="2"/>
      <c r="K785" s="2"/>
      <c r="L785" s="2"/>
    </row>
    <row r="786" spans="1:12" x14ac:dyDescent="0.25">
      <c r="A786" s="83" t="s">
        <v>385</v>
      </c>
      <c r="B786" s="69">
        <v>44797</v>
      </c>
      <c r="C786" s="52" t="s">
        <v>17</v>
      </c>
      <c r="D786" s="49"/>
      <c r="E786" s="107"/>
      <c r="F786" s="50" t="s">
        <v>865</v>
      </c>
      <c r="G786" s="50"/>
      <c r="H786" s="73"/>
      <c r="I786" s="2"/>
      <c r="J786" s="2"/>
      <c r="K786" s="2"/>
      <c r="L786" s="2"/>
    </row>
    <row r="787" spans="1:12" x14ac:dyDescent="0.25">
      <c r="A787" s="83" t="s">
        <v>385</v>
      </c>
      <c r="B787" s="69">
        <v>44798</v>
      </c>
      <c r="C787" s="52" t="s">
        <v>19</v>
      </c>
      <c r="D787" s="49"/>
      <c r="E787" s="122"/>
      <c r="F787" s="50" t="s">
        <v>865</v>
      </c>
      <c r="G787" s="50"/>
      <c r="H787" s="73"/>
      <c r="I787" s="2"/>
      <c r="J787" s="2"/>
      <c r="K787" s="2"/>
      <c r="L787" s="2"/>
    </row>
    <row r="788" spans="1:12" x14ac:dyDescent="0.25">
      <c r="A788" s="83" t="s">
        <v>385</v>
      </c>
      <c r="B788" s="69">
        <v>44799</v>
      </c>
      <c r="C788" s="52" t="s">
        <v>22</v>
      </c>
      <c r="D788" s="49"/>
      <c r="E788" s="107"/>
      <c r="F788" s="50" t="s">
        <v>865</v>
      </c>
      <c r="G788" s="50"/>
      <c r="H788" s="73"/>
      <c r="I788" s="2"/>
      <c r="J788" s="2"/>
      <c r="K788" s="2"/>
      <c r="L788" s="2"/>
    </row>
    <row r="789" spans="1:12" x14ac:dyDescent="0.25">
      <c r="A789" s="118" t="s">
        <v>385</v>
      </c>
      <c r="B789" s="95">
        <v>44800</v>
      </c>
      <c r="C789" s="96" t="s">
        <v>24</v>
      </c>
      <c r="D789" s="85"/>
      <c r="E789" s="123"/>
      <c r="F789" s="77"/>
      <c r="G789" s="50"/>
      <c r="H789" s="73"/>
      <c r="I789" s="2"/>
      <c r="J789" s="2"/>
      <c r="K789" s="2"/>
      <c r="L789" s="2"/>
    </row>
    <row r="790" spans="1:12" x14ac:dyDescent="0.25">
      <c r="A790" s="118" t="s">
        <v>385</v>
      </c>
      <c r="B790" s="95">
        <v>44801</v>
      </c>
      <c r="C790" s="96" t="s">
        <v>26</v>
      </c>
      <c r="D790" s="85"/>
      <c r="E790" s="123"/>
      <c r="F790" s="77"/>
      <c r="G790" s="50"/>
      <c r="H790" s="73"/>
      <c r="I790" s="2"/>
      <c r="J790" s="2"/>
      <c r="K790" s="2"/>
      <c r="L790" s="2"/>
    </row>
    <row r="791" spans="1:12" x14ac:dyDescent="0.25">
      <c r="A791" s="83" t="s">
        <v>394</v>
      </c>
      <c r="B791" s="69">
        <v>44802</v>
      </c>
      <c r="C791" s="52" t="s">
        <v>12</v>
      </c>
      <c r="D791" s="49"/>
      <c r="E791" s="107"/>
      <c r="F791" s="50" t="s">
        <v>4</v>
      </c>
      <c r="G791" s="2" t="s">
        <v>873</v>
      </c>
      <c r="H791" s="73"/>
      <c r="I791" s="2"/>
      <c r="J791" s="2"/>
      <c r="K791" s="2"/>
      <c r="L791" s="2"/>
    </row>
    <row r="792" spans="1:12" x14ac:dyDescent="0.25">
      <c r="A792" s="83" t="s">
        <v>394</v>
      </c>
      <c r="B792" s="69">
        <v>44803</v>
      </c>
      <c r="C792" s="50" t="s">
        <v>15</v>
      </c>
      <c r="D792" s="49"/>
      <c r="E792" s="107"/>
      <c r="F792" s="50" t="s">
        <v>4</v>
      </c>
      <c r="G792" s="50"/>
      <c r="H792" s="73"/>
      <c r="I792" s="2"/>
      <c r="J792" s="2"/>
      <c r="K792" s="2"/>
      <c r="L792" s="2"/>
    </row>
    <row r="793" spans="1:12" x14ac:dyDescent="0.25">
      <c r="A793" s="118" t="s">
        <v>394</v>
      </c>
      <c r="B793" s="69">
        <v>44804</v>
      </c>
      <c r="C793" s="52" t="s">
        <v>17</v>
      </c>
      <c r="D793" s="49"/>
      <c r="E793" s="107"/>
      <c r="F793" s="50" t="s">
        <v>4</v>
      </c>
      <c r="G793" s="50"/>
      <c r="H793" s="73"/>
      <c r="I793" s="2"/>
      <c r="J793" s="2"/>
      <c r="K793" s="2"/>
      <c r="L793" s="2"/>
    </row>
    <row r="794" spans="1:12" x14ac:dyDescent="0.25">
      <c r="A794" s="83" t="s">
        <v>394</v>
      </c>
      <c r="B794" s="69">
        <v>44805</v>
      </c>
      <c r="C794" s="52" t="s">
        <v>19</v>
      </c>
      <c r="D794" s="49"/>
      <c r="E794" s="122"/>
      <c r="F794" s="50" t="s">
        <v>874</v>
      </c>
      <c r="G794" s="50"/>
      <c r="H794" s="73" t="s">
        <v>875</v>
      </c>
      <c r="I794" s="2"/>
      <c r="J794" s="179">
        <v>15.5</v>
      </c>
      <c r="K794" s="2">
        <v>15.5</v>
      </c>
      <c r="L794" s="2"/>
    </row>
    <row r="795" spans="1:12" x14ac:dyDescent="0.25">
      <c r="A795" s="118" t="s">
        <v>394</v>
      </c>
      <c r="B795" s="69">
        <v>44806</v>
      </c>
      <c r="C795" s="52" t="s">
        <v>22</v>
      </c>
      <c r="D795" s="49"/>
      <c r="E795" s="107"/>
      <c r="F795" s="50" t="s">
        <v>4</v>
      </c>
      <c r="G795" s="50"/>
      <c r="H795" s="73" t="s">
        <v>875</v>
      </c>
      <c r="I795" s="2"/>
      <c r="J795" s="2"/>
      <c r="K795" s="2"/>
      <c r="L795" s="2"/>
    </row>
    <row r="796" spans="1:12" x14ac:dyDescent="0.25">
      <c r="A796" s="118" t="s">
        <v>394</v>
      </c>
      <c r="B796" s="95">
        <v>44807</v>
      </c>
      <c r="C796" s="96" t="s">
        <v>24</v>
      </c>
      <c r="D796" s="85"/>
      <c r="E796" s="123"/>
      <c r="F796" s="77"/>
      <c r="G796" s="50"/>
      <c r="H796" s="73" t="s">
        <v>875</v>
      </c>
      <c r="I796" s="2"/>
      <c r="J796" s="2"/>
      <c r="K796" s="2"/>
      <c r="L796" s="2"/>
    </row>
    <row r="797" spans="1:12" x14ac:dyDescent="0.25">
      <c r="A797" s="118" t="s">
        <v>394</v>
      </c>
      <c r="B797" s="95">
        <v>44808</v>
      </c>
      <c r="C797" s="96" t="s">
        <v>26</v>
      </c>
      <c r="D797" s="85"/>
      <c r="E797" s="123"/>
      <c r="F797" s="77"/>
      <c r="G797" s="50"/>
      <c r="H797" s="73" t="s">
        <v>875</v>
      </c>
      <c r="I797" s="2"/>
      <c r="J797" s="2"/>
      <c r="K797" s="2"/>
      <c r="L797" s="2"/>
    </row>
    <row r="798" spans="1:12" x14ac:dyDescent="0.25">
      <c r="A798" s="118" t="s">
        <v>405</v>
      </c>
      <c r="B798" s="69">
        <v>44809</v>
      </c>
      <c r="C798" s="52" t="s">
        <v>12</v>
      </c>
      <c r="D798" s="49"/>
      <c r="E798" s="107"/>
      <c r="F798" s="50" t="s">
        <v>4</v>
      </c>
      <c r="G798" s="2" t="s">
        <v>873</v>
      </c>
      <c r="H798" s="73" t="s">
        <v>875</v>
      </c>
      <c r="I798" s="2"/>
      <c r="J798" s="2"/>
      <c r="K798" s="2"/>
      <c r="L798" s="2"/>
    </row>
    <row r="799" spans="1:12" x14ac:dyDescent="0.25">
      <c r="A799" s="118" t="s">
        <v>405</v>
      </c>
      <c r="B799" s="69">
        <v>44810</v>
      </c>
      <c r="C799" s="50" t="s">
        <v>15</v>
      </c>
      <c r="D799" s="49"/>
      <c r="E799" s="107"/>
      <c r="F799" s="50" t="s">
        <v>4</v>
      </c>
      <c r="G799" s="50"/>
      <c r="H799" s="73"/>
      <c r="I799" s="2"/>
      <c r="J799" s="2"/>
      <c r="K799" s="2"/>
      <c r="L799" s="2"/>
    </row>
    <row r="800" spans="1:12" x14ac:dyDescent="0.25">
      <c r="A800" s="118" t="s">
        <v>405</v>
      </c>
      <c r="B800" s="69">
        <v>44811</v>
      </c>
      <c r="C800" s="52" t="s">
        <v>17</v>
      </c>
      <c r="D800" s="49"/>
      <c r="E800" s="107"/>
      <c r="F800" s="50" t="s">
        <v>4</v>
      </c>
      <c r="G800" s="50"/>
      <c r="H800" s="73"/>
      <c r="I800" s="2"/>
      <c r="J800" s="2"/>
      <c r="K800" s="2"/>
      <c r="L800" s="2"/>
    </row>
    <row r="801" spans="1:12" x14ac:dyDescent="0.25">
      <c r="A801" s="118" t="s">
        <v>405</v>
      </c>
      <c r="B801" s="69">
        <v>44812</v>
      </c>
      <c r="C801" s="52" t="s">
        <v>19</v>
      </c>
      <c r="D801" s="49"/>
      <c r="E801" s="122"/>
      <c r="F801" s="50" t="s">
        <v>876</v>
      </c>
      <c r="G801" s="50"/>
      <c r="H801" s="73"/>
      <c r="I801" s="2"/>
      <c r="J801" s="2"/>
      <c r="K801" s="2"/>
      <c r="L801" s="2"/>
    </row>
    <row r="802" spans="1:12" x14ac:dyDescent="0.25">
      <c r="A802" s="118" t="s">
        <v>405</v>
      </c>
      <c r="B802" s="69">
        <v>44813</v>
      </c>
      <c r="C802" s="52" t="s">
        <v>22</v>
      </c>
      <c r="D802" s="49"/>
      <c r="E802" s="107"/>
      <c r="F802" s="50" t="s">
        <v>626</v>
      </c>
      <c r="G802" s="50"/>
      <c r="H802" s="73"/>
      <c r="I802" s="2"/>
      <c r="J802" s="2"/>
      <c r="K802" s="2"/>
      <c r="L802" s="2"/>
    </row>
    <row r="803" spans="1:12" x14ac:dyDescent="0.25">
      <c r="A803" s="118" t="s">
        <v>405</v>
      </c>
      <c r="B803" s="95">
        <v>44814</v>
      </c>
      <c r="C803" s="96" t="s">
        <v>24</v>
      </c>
      <c r="D803" s="85"/>
      <c r="E803" s="123"/>
      <c r="F803" s="77"/>
      <c r="G803" s="50"/>
      <c r="H803" s="73" t="s">
        <v>877</v>
      </c>
      <c r="I803" s="2"/>
      <c r="J803" s="2"/>
      <c r="K803" s="2"/>
      <c r="L803" s="2"/>
    </row>
    <row r="804" spans="1:12" x14ac:dyDescent="0.25">
      <c r="A804" s="118" t="s">
        <v>405</v>
      </c>
      <c r="B804" s="95">
        <v>44815</v>
      </c>
      <c r="C804" s="96" t="s">
        <v>26</v>
      </c>
      <c r="D804" s="85"/>
      <c r="E804" s="123"/>
      <c r="F804" s="77"/>
      <c r="G804" s="77" t="s">
        <v>878</v>
      </c>
      <c r="H804" s="73" t="s">
        <v>877</v>
      </c>
      <c r="I804" s="2"/>
      <c r="J804" s="2"/>
      <c r="K804" s="2"/>
      <c r="L804" s="2"/>
    </row>
    <row r="805" spans="1:12" x14ac:dyDescent="0.25">
      <c r="A805" s="83" t="s">
        <v>418</v>
      </c>
      <c r="B805" s="69">
        <v>44816</v>
      </c>
      <c r="C805" s="52" t="s">
        <v>12</v>
      </c>
      <c r="D805" s="49"/>
      <c r="E805" s="107"/>
      <c r="F805" s="50" t="s">
        <v>879</v>
      </c>
      <c r="G805" s="2" t="s">
        <v>873</v>
      </c>
      <c r="H805" s="73" t="s">
        <v>880</v>
      </c>
      <c r="I805" s="2"/>
      <c r="J805" s="2"/>
      <c r="K805" s="2"/>
      <c r="L805" s="2"/>
    </row>
    <row r="806" spans="1:12" x14ac:dyDescent="0.25">
      <c r="A806" s="83" t="s">
        <v>418</v>
      </c>
      <c r="B806" s="69">
        <v>44817</v>
      </c>
      <c r="C806" s="50" t="s">
        <v>15</v>
      </c>
      <c r="D806" s="49"/>
      <c r="E806" s="107"/>
      <c r="F806" s="50" t="s">
        <v>881</v>
      </c>
      <c r="G806" s="50"/>
      <c r="H806" s="73"/>
      <c r="I806" s="2"/>
      <c r="J806" s="2"/>
      <c r="K806" s="2"/>
      <c r="L806" s="2"/>
    </row>
    <row r="807" spans="1:12" x14ac:dyDescent="0.25">
      <c r="A807" s="83" t="s">
        <v>418</v>
      </c>
      <c r="B807" s="69">
        <v>44818</v>
      </c>
      <c r="C807" s="52" t="s">
        <v>17</v>
      </c>
      <c r="D807" s="49"/>
      <c r="E807" s="107"/>
      <c r="F807" s="50" t="s">
        <v>882</v>
      </c>
      <c r="G807" s="50"/>
      <c r="H807" s="73"/>
      <c r="I807" s="2"/>
      <c r="J807" s="2"/>
      <c r="K807" s="2"/>
      <c r="L807" s="2"/>
    </row>
    <row r="808" spans="1:12" x14ac:dyDescent="0.25">
      <c r="A808" s="83" t="s">
        <v>418</v>
      </c>
      <c r="B808" s="69">
        <v>44819</v>
      </c>
      <c r="C808" s="52" t="s">
        <v>19</v>
      </c>
      <c r="D808" s="49"/>
      <c r="E808" s="107"/>
      <c r="F808" s="50" t="s">
        <v>879</v>
      </c>
      <c r="G808" s="50"/>
      <c r="H808" s="73"/>
      <c r="I808" s="2"/>
      <c r="J808" s="2"/>
      <c r="K808" s="2"/>
      <c r="L808" s="2"/>
    </row>
    <row r="809" spans="1:12" x14ac:dyDescent="0.25">
      <c r="A809" s="83" t="s">
        <v>418</v>
      </c>
      <c r="B809" s="69">
        <v>44820</v>
      </c>
      <c r="C809" s="52" t="s">
        <v>22</v>
      </c>
      <c r="D809" s="49"/>
      <c r="E809"/>
      <c r="F809" s="50" t="s">
        <v>883</v>
      </c>
      <c r="G809" s="50" t="s">
        <v>884</v>
      </c>
      <c r="H809" s="73" t="s">
        <v>864</v>
      </c>
      <c r="I809" s="2"/>
      <c r="J809" s="2"/>
      <c r="K809" s="2"/>
      <c r="L809" s="2"/>
    </row>
    <row r="810" spans="1:12" x14ac:dyDescent="0.25">
      <c r="A810" s="83" t="s">
        <v>418</v>
      </c>
      <c r="B810" s="95">
        <v>44821</v>
      </c>
      <c r="C810" s="96" t="s">
        <v>24</v>
      </c>
      <c r="D810" s="85"/>
      <c r="E810" s="123"/>
      <c r="F810" s="77"/>
      <c r="G810" s="50"/>
      <c r="H810" s="73" t="s">
        <v>864</v>
      </c>
      <c r="I810" s="2"/>
      <c r="J810" s="2"/>
      <c r="K810" s="2"/>
      <c r="L810" s="2"/>
    </row>
    <row r="811" spans="1:12" x14ac:dyDescent="0.25">
      <c r="A811" s="83" t="s">
        <v>418</v>
      </c>
      <c r="B811" s="95">
        <v>44822</v>
      </c>
      <c r="C811" s="96" t="s">
        <v>26</v>
      </c>
      <c r="D811" s="85"/>
      <c r="E811" s="123"/>
      <c r="F811" s="77"/>
      <c r="G811" s="50"/>
      <c r="H811" s="73" t="s">
        <v>864</v>
      </c>
      <c r="I811" s="2"/>
      <c r="J811" s="2"/>
      <c r="K811" s="2"/>
      <c r="L811" s="2"/>
    </row>
    <row r="812" spans="1:12" x14ac:dyDescent="0.25">
      <c r="A812" s="83" t="s">
        <v>431</v>
      </c>
      <c r="B812" s="69">
        <v>44823</v>
      </c>
      <c r="C812" s="52" t="s">
        <v>12</v>
      </c>
      <c r="D812" s="49"/>
      <c r="E812"/>
      <c r="F812" s="50" t="s">
        <v>885</v>
      </c>
      <c r="G812" s="2" t="s">
        <v>886</v>
      </c>
      <c r="H812" s="73" t="s">
        <v>864</v>
      </c>
      <c r="I812" s="2"/>
      <c r="J812" s="2"/>
      <c r="K812" s="2"/>
      <c r="L812" s="2"/>
    </row>
    <row r="813" spans="1:12" x14ac:dyDescent="0.25">
      <c r="A813" s="83" t="s">
        <v>431</v>
      </c>
      <c r="B813" s="69">
        <v>44824</v>
      </c>
      <c r="C813" s="50" t="s">
        <v>15</v>
      </c>
      <c r="D813" s="49"/>
      <c r="E813" s="107"/>
      <c r="F813" s="50" t="s">
        <v>885</v>
      </c>
      <c r="G813" s="50"/>
      <c r="H813" s="73"/>
      <c r="I813" s="2"/>
      <c r="J813" s="2"/>
      <c r="K813" s="2"/>
      <c r="L813" s="2"/>
    </row>
    <row r="814" spans="1:12" x14ac:dyDescent="0.25">
      <c r="A814" s="83" t="s">
        <v>431</v>
      </c>
      <c r="B814" s="98">
        <v>44825</v>
      </c>
      <c r="C814" s="68" t="s">
        <v>17</v>
      </c>
      <c r="D814" s="58"/>
      <c r="E814" s="122"/>
      <c r="F814" s="50" t="s">
        <v>887</v>
      </c>
      <c r="G814" s="59"/>
      <c r="H814" s="161"/>
      <c r="I814" s="2"/>
      <c r="J814" s="2"/>
      <c r="K814" s="2"/>
      <c r="L814" s="2"/>
    </row>
    <row r="815" spans="1:12" x14ac:dyDescent="0.25">
      <c r="A815" s="2" t="s">
        <v>431</v>
      </c>
      <c r="B815" s="15">
        <v>44826</v>
      </c>
      <c r="C815" s="25" t="s">
        <v>19</v>
      </c>
      <c r="D815" s="3"/>
      <c r="E815" s="3"/>
      <c r="F815" s="50" t="s">
        <v>888</v>
      </c>
      <c r="G815" s="2"/>
      <c r="H815" s="158"/>
      <c r="I815" s="2"/>
      <c r="J815" s="2"/>
      <c r="K815" s="2"/>
      <c r="L815" s="2"/>
    </row>
    <row r="816" spans="1:12" x14ac:dyDescent="0.25">
      <c r="A816" s="2" t="s">
        <v>431</v>
      </c>
      <c r="B816" s="15">
        <v>44827</v>
      </c>
      <c r="C816" s="2" t="s">
        <v>22</v>
      </c>
      <c r="D816" s="3"/>
      <c r="E816" s="3"/>
      <c r="F816" s="152" t="s">
        <v>887</v>
      </c>
      <c r="G816" s="2" t="s">
        <v>889</v>
      </c>
      <c r="I816" s="2"/>
      <c r="J816" s="2"/>
      <c r="K816" s="2"/>
      <c r="L816" s="2"/>
    </row>
    <row r="817" spans="1:12" x14ac:dyDescent="0.25">
      <c r="A817" s="118" t="s">
        <v>431</v>
      </c>
      <c r="B817" s="95">
        <v>44828</v>
      </c>
      <c r="C817" s="96" t="s">
        <v>24</v>
      </c>
      <c r="D817" s="95"/>
      <c r="E817" s="95"/>
      <c r="F817" s="2"/>
      <c r="G817" s="2"/>
      <c r="H817" s="158"/>
      <c r="I817" s="2"/>
      <c r="J817" s="2"/>
      <c r="K817" s="2"/>
      <c r="L817" s="2"/>
    </row>
    <row r="818" spans="1:12" x14ac:dyDescent="0.25">
      <c r="A818" s="118" t="s">
        <v>431</v>
      </c>
      <c r="B818" s="95">
        <v>44829</v>
      </c>
      <c r="C818" s="96" t="s">
        <v>26</v>
      </c>
      <c r="D818" s="95"/>
      <c r="E818" s="95"/>
      <c r="F818" s="2"/>
      <c r="G818" s="2"/>
      <c r="H818" s="158"/>
      <c r="I818" s="2"/>
      <c r="J818" s="2"/>
      <c r="K818" s="2"/>
      <c r="L818" s="2"/>
    </row>
    <row r="819" spans="1:12" x14ac:dyDescent="0.25">
      <c r="A819" s="83" t="s">
        <v>446</v>
      </c>
      <c r="B819" s="69">
        <v>44830</v>
      </c>
      <c r="C819" s="52" t="s">
        <v>12</v>
      </c>
      <c r="D819" s="3"/>
      <c r="E819" s="3"/>
      <c r="F819" s="50" t="s">
        <v>885</v>
      </c>
      <c r="G819" s="2" t="s">
        <v>886</v>
      </c>
      <c r="H819" s="158"/>
      <c r="I819" s="2"/>
      <c r="J819" s="2"/>
      <c r="K819" s="2"/>
      <c r="L819" s="2"/>
    </row>
    <row r="820" spans="1:12" x14ac:dyDescent="0.25">
      <c r="A820" s="83" t="s">
        <v>446</v>
      </c>
      <c r="B820" s="69">
        <v>44831</v>
      </c>
      <c r="C820" s="50" t="s">
        <v>15</v>
      </c>
      <c r="D820" s="3"/>
      <c r="E820" s="3"/>
      <c r="F820" s="50" t="s">
        <v>885</v>
      </c>
      <c r="G820" s="2"/>
      <c r="H820" s="158"/>
      <c r="I820" s="2"/>
      <c r="J820" s="2"/>
      <c r="K820" s="2"/>
      <c r="L820" s="2"/>
    </row>
    <row r="821" spans="1:12" x14ac:dyDescent="0.25">
      <c r="A821" s="83" t="s">
        <v>446</v>
      </c>
      <c r="B821" s="98">
        <v>44832</v>
      </c>
      <c r="C821" s="68" t="s">
        <v>17</v>
      </c>
      <c r="D821" s="3"/>
      <c r="E821" s="3"/>
      <c r="F821" s="50" t="s">
        <v>885</v>
      </c>
      <c r="G821" s="2"/>
      <c r="H821" s="158"/>
      <c r="I821" s="2"/>
      <c r="J821" s="2"/>
      <c r="K821" s="2"/>
      <c r="L821" s="2"/>
    </row>
    <row r="822" spans="1:12" x14ac:dyDescent="0.25">
      <c r="A822" s="83" t="s">
        <v>446</v>
      </c>
      <c r="B822" s="15">
        <v>44833</v>
      </c>
      <c r="C822" s="25" t="s">
        <v>19</v>
      </c>
      <c r="D822" s="82"/>
      <c r="E822" s="82"/>
      <c r="F822" s="50" t="s">
        <v>885</v>
      </c>
      <c r="G822" s="83"/>
      <c r="H822" s="167"/>
      <c r="I822" s="2"/>
      <c r="J822" s="2"/>
      <c r="K822" s="2"/>
      <c r="L822" s="2"/>
    </row>
    <row r="823" spans="1:12" x14ac:dyDescent="0.25">
      <c r="A823" s="83" t="s">
        <v>446</v>
      </c>
      <c r="B823" s="15">
        <v>44834</v>
      </c>
      <c r="C823" s="2" t="s">
        <v>22</v>
      </c>
      <c r="D823" s="3"/>
      <c r="E823" s="3"/>
      <c r="F823" s="152" t="s">
        <v>626</v>
      </c>
      <c r="G823" s="2" t="s">
        <v>890</v>
      </c>
      <c r="H823" s="158" t="s">
        <v>891</v>
      </c>
      <c r="I823" s="2"/>
      <c r="J823" s="2"/>
      <c r="K823" s="2"/>
      <c r="L823" s="2"/>
    </row>
    <row r="824" spans="1:12" x14ac:dyDescent="0.25">
      <c r="A824" s="83" t="s">
        <v>446</v>
      </c>
      <c r="B824" s="95">
        <v>44835</v>
      </c>
      <c r="C824" s="96" t="s">
        <v>24</v>
      </c>
      <c r="D824" s="142"/>
      <c r="E824" s="142"/>
      <c r="F824" s="2"/>
      <c r="G824" s="2"/>
      <c r="H824" s="2"/>
      <c r="I824" s="2"/>
      <c r="J824" s="2" t="s">
        <v>854</v>
      </c>
      <c r="K824" s="2" t="s">
        <v>855</v>
      </c>
      <c r="L824" s="2"/>
    </row>
    <row r="825" spans="1:12" x14ac:dyDescent="0.25">
      <c r="A825" s="83" t="s">
        <v>446</v>
      </c>
      <c r="B825" s="95">
        <v>44836</v>
      </c>
      <c r="C825" s="96" t="s">
        <v>26</v>
      </c>
      <c r="D825" s="142"/>
      <c r="E825" s="142"/>
      <c r="F825" s="2"/>
      <c r="G825" s="2"/>
      <c r="H825" s="2"/>
      <c r="I825" s="2"/>
      <c r="J825" s="2"/>
      <c r="K825" s="2"/>
      <c r="L825" s="2"/>
    </row>
    <row r="826" spans="1:12" x14ac:dyDescent="0.25">
      <c r="A826" s="83" t="s">
        <v>458</v>
      </c>
      <c r="B826" s="69">
        <v>44837</v>
      </c>
      <c r="C826" s="52" t="s">
        <v>12</v>
      </c>
      <c r="D826" s="3"/>
      <c r="E826" s="3"/>
      <c r="F826" s="50" t="s">
        <v>892</v>
      </c>
      <c r="G826" s="2" t="s">
        <v>886</v>
      </c>
      <c r="H826" s="2"/>
      <c r="I826" s="2"/>
      <c r="J826" s="2"/>
      <c r="K826" s="2"/>
      <c r="L826" s="2"/>
    </row>
    <row r="827" spans="1:12" x14ac:dyDescent="0.25">
      <c r="A827" s="83" t="s">
        <v>458</v>
      </c>
      <c r="B827" s="69">
        <v>44838</v>
      </c>
      <c r="C827" s="50" t="s">
        <v>15</v>
      </c>
      <c r="D827" s="3"/>
      <c r="E827" s="3"/>
      <c r="F827" s="50" t="s">
        <v>893</v>
      </c>
      <c r="G827" s="2"/>
      <c r="H827" s="2"/>
      <c r="I827" s="2"/>
      <c r="J827" s="2"/>
      <c r="K827" s="2"/>
      <c r="L827" s="2"/>
    </row>
    <row r="828" spans="1:12" x14ac:dyDescent="0.25">
      <c r="A828" s="83" t="s">
        <v>458</v>
      </c>
      <c r="B828" s="98">
        <v>44839</v>
      </c>
      <c r="C828" s="68" t="s">
        <v>17</v>
      </c>
      <c r="D828" s="3"/>
      <c r="E828" s="3"/>
      <c r="F828" s="50" t="s">
        <v>893</v>
      </c>
      <c r="G828" s="2"/>
      <c r="H828" s="2"/>
      <c r="I828" s="2"/>
      <c r="J828" s="2"/>
      <c r="K828" s="2"/>
      <c r="L828" s="2"/>
    </row>
    <row r="829" spans="1:12" x14ac:dyDescent="0.25">
      <c r="A829" s="83" t="s">
        <v>458</v>
      </c>
      <c r="B829" s="15">
        <v>44840</v>
      </c>
      <c r="C829" s="25" t="s">
        <v>19</v>
      </c>
      <c r="D829" s="3"/>
      <c r="E829" s="3"/>
      <c r="F829" s="50" t="s">
        <v>894</v>
      </c>
      <c r="G829" s="2"/>
      <c r="H829" s="2"/>
      <c r="I829" s="2"/>
      <c r="J829" s="2"/>
      <c r="K829" s="2"/>
      <c r="L829" s="2"/>
    </row>
    <row r="830" spans="1:12" x14ac:dyDescent="0.25">
      <c r="A830" s="83" t="s">
        <v>458</v>
      </c>
      <c r="B830" s="15">
        <v>44841</v>
      </c>
      <c r="C830" s="2" t="s">
        <v>22</v>
      </c>
      <c r="D830" s="3"/>
      <c r="E830" s="3"/>
      <c r="F830" s="152" t="s">
        <v>895</v>
      </c>
      <c r="G830" s="2" t="s">
        <v>896</v>
      </c>
      <c r="H830" s="2"/>
      <c r="I830" s="2"/>
      <c r="J830" s="2"/>
      <c r="K830" s="2"/>
      <c r="L830" s="2"/>
    </row>
    <row r="831" spans="1:12" x14ac:dyDescent="0.25">
      <c r="A831" s="118" t="s">
        <v>458</v>
      </c>
      <c r="B831" s="95">
        <v>44842</v>
      </c>
      <c r="C831" s="96" t="s">
        <v>24</v>
      </c>
      <c r="D831" s="142"/>
      <c r="E831" s="142"/>
      <c r="F831" s="2"/>
      <c r="G831" s="2"/>
      <c r="H831" s="2"/>
      <c r="I831" s="2"/>
      <c r="J831" s="2"/>
      <c r="K831" s="2"/>
      <c r="L831" s="2"/>
    </row>
    <row r="832" spans="1:12" x14ac:dyDescent="0.25">
      <c r="A832" s="118" t="s">
        <v>458</v>
      </c>
      <c r="B832" s="95">
        <v>44843</v>
      </c>
      <c r="C832" s="96" t="s">
        <v>26</v>
      </c>
      <c r="D832" s="142"/>
      <c r="E832" s="142"/>
      <c r="F832" s="2"/>
      <c r="G832" s="2"/>
      <c r="H832" s="2"/>
      <c r="I832" s="2"/>
      <c r="J832" s="2"/>
      <c r="K832" s="2"/>
      <c r="L832" s="2"/>
    </row>
    <row r="833" spans="1:13" x14ac:dyDescent="0.25">
      <c r="A833" s="83" t="s">
        <v>468</v>
      </c>
      <c r="B833" s="69">
        <v>44844</v>
      </c>
      <c r="C833" s="52" t="s">
        <v>12</v>
      </c>
      <c r="D833" s="3"/>
      <c r="E833" s="3"/>
      <c r="F833" s="50" t="s">
        <v>897</v>
      </c>
      <c r="G833" s="2" t="s">
        <v>886</v>
      </c>
      <c r="H833" s="2"/>
      <c r="I833" s="2"/>
      <c r="J833" s="2"/>
      <c r="K833" s="2"/>
      <c r="L833" s="2"/>
    </row>
    <row r="834" spans="1:13" x14ac:dyDescent="0.25">
      <c r="A834" s="83" t="s">
        <v>468</v>
      </c>
      <c r="B834" s="69">
        <v>44845</v>
      </c>
      <c r="C834" s="50" t="s">
        <v>15</v>
      </c>
      <c r="D834" s="3"/>
      <c r="E834" s="3"/>
      <c r="F834" s="50" t="s">
        <v>885</v>
      </c>
      <c r="G834" s="2"/>
      <c r="H834" s="2"/>
      <c r="I834" s="2"/>
      <c r="J834" s="2"/>
      <c r="K834" s="2"/>
      <c r="L834" s="2"/>
    </row>
    <row r="835" spans="1:13" x14ac:dyDescent="0.25">
      <c r="A835" s="83" t="s">
        <v>468</v>
      </c>
      <c r="B835" s="98">
        <v>44846</v>
      </c>
      <c r="C835" s="68" t="s">
        <v>17</v>
      </c>
      <c r="D835" s="3"/>
      <c r="E835" s="3"/>
      <c r="F835" s="50" t="s">
        <v>885</v>
      </c>
      <c r="G835" s="2"/>
      <c r="H835" s="2"/>
      <c r="I835" s="2"/>
      <c r="J835" s="2"/>
      <c r="K835" s="2"/>
      <c r="L835" s="2"/>
    </row>
    <row r="836" spans="1:13" x14ac:dyDescent="0.25">
      <c r="A836" s="83" t="s">
        <v>468</v>
      </c>
      <c r="B836" s="15">
        <v>44847</v>
      </c>
      <c r="C836" s="25" t="s">
        <v>19</v>
      </c>
      <c r="D836" s="3"/>
      <c r="E836" s="3"/>
      <c r="F836" s="50" t="s">
        <v>885</v>
      </c>
      <c r="G836" s="2"/>
      <c r="H836" s="2"/>
      <c r="I836" s="2"/>
      <c r="J836" s="2"/>
      <c r="K836" s="2"/>
      <c r="L836" s="2"/>
    </row>
    <row r="837" spans="1:13" x14ac:dyDescent="0.25">
      <c r="A837" s="83" t="s">
        <v>468</v>
      </c>
      <c r="B837" s="15">
        <v>44848</v>
      </c>
      <c r="C837" s="2" t="s">
        <v>22</v>
      </c>
      <c r="D837" s="3"/>
      <c r="E837" s="3"/>
      <c r="F837" s="152" t="s">
        <v>4</v>
      </c>
      <c r="G837" s="2" t="s">
        <v>898</v>
      </c>
      <c r="H837" s="50"/>
      <c r="I837" s="2"/>
      <c r="J837" s="2"/>
      <c r="K837" s="2"/>
      <c r="L837" s="2"/>
    </row>
    <row r="838" spans="1:13" x14ac:dyDescent="0.25">
      <c r="A838" s="83" t="s">
        <v>468</v>
      </c>
      <c r="B838" s="95">
        <v>44849</v>
      </c>
      <c r="C838" s="96" t="s">
        <v>24</v>
      </c>
      <c r="D838" s="142"/>
      <c r="E838" s="142"/>
      <c r="F838" s="2"/>
      <c r="G838" s="2"/>
      <c r="H838" s="50" t="s">
        <v>899</v>
      </c>
      <c r="I838" s="2"/>
      <c r="J838" s="2"/>
      <c r="K838" s="2"/>
      <c r="L838" s="2"/>
    </row>
    <row r="839" spans="1:13" x14ac:dyDescent="0.25">
      <c r="A839" s="83" t="s">
        <v>468</v>
      </c>
      <c r="B839" s="95">
        <v>44850</v>
      </c>
      <c r="C839" s="96" t="s">
        <v>26</v>
      </c>
      <c r="D839" s="142"/>
      <c r="E839" s="142"/>
      <c r="F839" s="2"/>
      <c r="G839" s="2"/>
      <c r="H839" s="50" t="s">
        <v>900</v>
      </c>
      <c r="I839" s="2"/>
      <c r="J839" s="2"/>
      <c r="K839" s="2"/>
      <c r="L839" s="2"/>
    </row>
    <row r="840" spans="1:13" x14ac:dyDescent="0.25">
      <c r="A840" s="83" t="s">
        <v>480</v>
      </c>
      <c r="B840" s="69">
        <v>44851</v>
      </c>
      <c r="C840" s="52" t="s">
        <v>12</v>
      </c>
      <c r="D840" s="3"/>
      <c r="E840" s="3"/>
      <c r="F840" s="50" t="s">
        <v>885</v>
      </c>
      <c r="G840" s="2" t="s">
        <v>886</v>
      </c>
      <c r="H840" s="2"/>
      <c r="I840" s="2"/>
      <c r="J840" s="2"/>
      <c r="K840" s="2"/>
      <c r="L840" s="2"/>
    </row>
    <row r="841" spans="1:13" x14ac:dyDescent="0.25">
      <c r="A841" s="83" t="s">
        <v>480</v>
      </c>
      <c r="B841" s="69">
        <v>44852</v>
      </c>
      <c r="C841" s="50" t="s">
        <v>15</v>
      </c>
      <c r="D841" s="3"/>
      <c r="E841" s="3"/>
      <c r="F841" s="50" t="s">
        <v>885</v>
      </c>
      <c r="G841" s="2"/>
      <c r="H841" s="2"/>
      <c r="I841" s="2"/>
      <c r="J841" s="2"/>
      <c r="K841" s="2"/>
      <c r="L841" s="2"/>
    </row>
    <row r="842" spans="1:13" x14ac:dyDescent="0.25">
      <c r="A842" s="83" t="s">
        <v>480</v>
      </c>
      <c r="B842" s="98">
        <v>44853</v>
      </c>
      <c r="C842" s="68" t="s">
        <v>17</v>
      </c>
      <c r="D842" s="3"/>
      <c r="E842" s="3"/>
      <c r="F842" s="50" t="s">
        <v>885</v>
      </c>
      <c r="G842" s="2"/>
      <c r="H842" s="2"/>
      <c r="I842" s="2"/>
      <c r="J842" s="2"/>
      <c r="K842" s="2"/>
      <c r="L842" s="2"/>
    </row>
    <row r="843" spans="1:13" x14ac:dyDescent="0.25">
      <c r="A843" s="83" t="s">
        <v>480</v>
      </c>
      <c r="B843" s="15">
        <v>44854</v>
      </c>
      <c r="C843" s="25" t="s">
        <v>19</v>
      </c>
      <c r="D843" s="3"/>
      <c r="E843" s="3"/>
      <c r="F843" s="50" t="s">
        <v>885</v>
      </c>
      <c r="G843" s="2" t="s">
        <v>901</v>
      </c>
      <c r="H843" s="2"/>
      <c r="I843" s="2"/>
      <c r="J843" s="2"/>
      <c r="K843" s="2"/>
      <c r="L843" s="2"/>
    </row>
    <row r="844" spans="1:13" x14ac:dyDescent="0.25">
      <c r="A844" s="83" t="s">
        <v>480</v>
      </c>
      <c r="B844" s="15">
        <v>44855</v>
      </c>
      <c r="C844" s="2" t="s">
        <v>22</v>
      </c>
      <c r="D844" s="3"/>
      <c r="E844" s="3"/>
      <c r="F844" s="152" t="s">
        <v>4</v>
      </c>
      <c r="G844" s="2" t="s">
        <v>809</v>
      </c>
      <c r="H844" s="2"/>
      <c r="I844" s="2"/>
      <c r="J844" s="2"/>
      <c r="K844" s="2"/>
      <c r="L844" s="2"/>
      <c r="M844" t="s">
        <v>902</v>
      </c>
    </row>
    <row r="845" spans="1:13" x14ac:dyDescent="0.25">
      <c r="A845" s="118" t="s">
        <v>480</v>
      </c>
      <c r="B845" s="95">
        <v>44856</v>
      </c>
      <c r="C845" s="96" t="s">
        <v>24</v>
      </c>
      <c r="D845" s="142"/>
      <c r="E845" s="142"/>
      <c r="F845" s="186"/>
      <c r="G845" s="186" t="s">
        <v>903</v>
      </c>
      <c r="H845" s="2"/>
      <c r="I845" s="2"/>
      <c r="J845" s="2"/>
      <c r="K845" s="2"/>
      <c r="L845" s="2"/>
      <c r="M845" t="s">
        <v>902</v>
      </c>
    </row>
    <row r="846" spans="1:13" x14ac:dyDescent="0.25">
      <c r="A846" s="118" t="s">
        <v>480</v>
      </c>
      <c r="B846" s="95">
        <v>44857</v>
      </c>
      <c r="C846" s="96" t="s">
        <v>26</v>
      </c>
      <c r="D846" s="142"/>
      <c r="E846" s="142"/>
      <c r="F846" s="2"/>
      <c r="G846" s="2"/>
      <c r="H846" s="2" t="s">
        <v>904</v>
      </c>
      <c r="I846" s="2"/>
      <c r="J846" s="2"/>
      <c r="K846" s="2"/>
      <c r="L846" s="2"/>
    </row>
    <row r="847" spans="1:13" x14ac:dyDescent="0.25">
      <c r="A847" s="83" t="s">
        <v>491</v>
      </c>
      <c r="B847" s="69">
        <v>44858</v>
      </c>
      <c r="C847" s="52" t="s">
        <v>12</v>
      </c>
      <c r="D847" s="3"/>
      <c r="E847" s="3"/>
      <c r="F847" s="50" t="s">
        <v>885</v>
      </c>
      <c r="G847" s="2" t="s">
        <v>886</v>
      </c>
      <c r="H847" s="2" t="s">
        <v>877</v>
      </c>
      <c r="I847" s="2"/>
      <c r="J847" s="2"/>
      <c r="K847" s="2"/>
      <c r="L847" s="2"/>
    </row>
    <row r="848" spans="1:13" x14ac:dyDescent="0.25">
      <c r="A848" s="83" t="s">
        <v>491</v>
      </c>
      <c r="B848" s="69">
        <v>44859</v>
      </c>
      <c r="C848" s="50" t="s">
        <v>15</v>
      </c>
      <c r="D848" s="3"/>
      <c r="E848" s="3"/>
      <c r="F848" s="50" t="s">
        <v>885</v>
      </c>
      <c r="G848" s="2"/>
      <c r="H848" s="2" t="s">
        <v>877</v>
      </c>
      <c r="I848" s="2"/>
      <c r="J848" s="2"/>
      <c r="K848" s="2"/>
      <c r="L848" s="2"/>
    </row>
    <row r="849" spans="1:13" x14ac:dyDescent="0.25">
      <c r="A849" s="118" t="s">
        <v>491</v>
      </c>
      <c r="B849" s="108">
        <v>44860</v>
      </c>
      <c r="C849" s="143" t="s">
        <v>17</v>
      </c>
      <c r="D849" s="142"/>
      <c r="E849" s="142"/>
      <c r="F849" s="181"/>
      <c r="G849" s="181" t="s">
        <v>903</v>
      </c>
      <c r="H849" s="2" t="s">
        <v>905</v>
      </c>
      <c r="I849" s="2"/>
      <c r="J849" s="2"/>
      <c r="K849" s="2"/>
      <c r="L849" s="2"/>
    </row>
    <row r="850" spans="1:13" x14ac:dyDescent="0.25">
      <c r="A850" s="118" t="s">
        <v>491</v>
      </c>
      <c r="B850" s="144">
        <v>44861</v>
      </c>
      <c r="C850" s="145" t="s">
        <v>19</v>
      </c>
      <c r="D850" s="146"/>
      <c r="E850" s="146"/>
      <c r="F850" s="147" t="s">
        <v>499</v>
      </c>
      <c r="G850" s="2" t="s">
        <v>906</v>
      </c>
      <c r="H850" s="2"/>
      <c r="I850" s="2"/>
      <c r="J850" s="2"/>
      <c r="K850" s="2"/>
      <c r="L850" s="2"/>
      <c r="M850" t="s">
        <v>907</v>
      </c>
    </row>
    <row r="851" spans="1:13" x14ac:dyDescent="0.25">
      <c r="A851" s="83" t="s">
        <v>491</v>
      </c>
      <c r="B851" s="144">
        <v>44862</v>
      </c>
      <c r="C851" s="147" t="s">
        <v>22</v>
      </c>
      <c r="D851" s="146"/>
      <c r="E851" s="146"/>
      <c r="F851" s="147" t="s">
        <v>499</v>
      </c>
      <c r="G851" s="2"/>
      <c r="H851" s="2"/>
      <c r="I851" s="2"/>
      <c r="J851" s="2"/>
      <c r="K851" s="2"/>
      <c r="L851" s="2"/>
      <c r="M851" t="s">
        <v>907</v>
      </c>
    </row>
    <row r="852" spans="1:13" x14ac:dyDescent="0.25">
      <c r="A852" s="83" t="s">
        <v>491</v>
      </c>
      <c r="B852" s="95">
        <v>44863</v>
      </c>
      <c r="C852" s="96" t="s">
        <v>24</v>
      </c>
      <c r="D852" s="142"/>
      <c r="E852" s="142"/>
      <c r="F852" s="2"/>
      <c r="G852" s="2"/>
      <c r="H852" s="2"/>
      <c r="I852" s="2"/>
      <c r="J852" s="2"/>
      <c r="K852" s="2"/>
      <c r="L852" s="2"/>
    </row>
    <row r="853" spans="1:13" x14ac:dyDescent="0.25">
      <c r="A853" s="83" t="s">
        <v>491</v>
      </c>
      <c r="B853" s="95">
        <v>44864</v>
      </c>
      <c r="C853" s="96" t="s">
        <v>26</v>
      </c>
      <c r="D853" s="142"/>
      <c r="E853" s="142"/>
      <c r="F853" s="2"/>
      <c r="G853" s="2"/>
      <c r="H853" s="2"/>
      <c r="I853" s="2"/>
      <c r="J853" s="2"/>
      <c r="K853" s="2"/>
      <c r="L853" s="2"/>
    </row>
    <row r="854" spans="1:13" x14ac:dyDescent="0.25">
      <c r="A854" s="118" t="s">
        <v>503</v>
      </c>
      <c r="B854" s="148">
        <v>44865</v>
      </c>
      <c r="C854" s="149" t="s">
        <v>12</v>
      </c>
      <c r="D854" s="146"/>
      <c r="E854" s="146"/>
      <c r="F854" s="147" t="s">
        <v>499</v>
      </c>
      <c r="G854" s="2" t="s">
        <v>886</v>
      </c>
      <c r="H854" s="2"/>
      <c r="I854" s="2"/>
      <c r="J854" s="2">
        <v>20</v>
      </c>
      <c r="K854" s="2">
        <v>11</v>
      </c>
      <c r="L854" s="2"/>
    </row>
    <row r="855" spans="1:13" x14ac:dyDescent="0.25">
      <c r="A855" s="118" t="s">
        <v>503</v>
      </c>
      <c r="B855" s="95">
        <v>44866</v>
      </c>
      <c r="C855" s="96" t="s">
        <v>15</v>
      </c>
      <c r="D855" s="142"/>
      <c r="E855" s="142"/>
      <c r="F855" s="2"/>
      <c r="G855" s="2"/>
      <c r="H855" s="2"/>
      <c r="I855" s="2"/>
      <c r="J855" s="2"/>
      <c r="K855" s="2"/>
      <c r="L855" s="2"/>
    </row>
    <row r="856" spans="1:13" x14ac:dyDescent="0.25">
      <c r="A856" s="118" t="s">
        <v>503</v>
      </c>
      <c r="B856" s="150">
        <v>44867</v>
      </c>
      <c r="C856" s="151" t="s">
        <v>17</v>
      </c>
      <c r="D856" s="146"/>
      <c r="E856" s="146"/>
      <c r="F856" s="147" t="s">
        <v>499</v>
      </c>
      <c r="G856" s="2" t="s">
        <v>174</v>
      </c>
      <c r="H856" s="2"/>
      <c r="I856" s="2"/>
      <c r="J856" s="2"/>
      <c r="K856" s="2"/>
      <c r="L856" s="2"/>
    </row>
    <row r="857" spans="1:13" x14ac:dyDescent="0.25">
      <c r="A857" s="83" t="s">
        <v>503</v>
      </c>
      <c r="B857" s="15">
        <v>44868</v>
      </c>
      <c r="C857" s="25" t="s">
        <v>19</v>
      </c>
      <c r="D857" s="3"/>
      <c r="E857" s="3"/>
      <c r="F857" s="2"/>
      <c r="G857" s="2" t="s">
        <v>20</v>
      </c>
      <c r="H857" s="2" t="s">
        <v>908</v>
      </c>
      <c r="I857" s="2"/>
      <c r="J857" s="2"/>
      <c r="K857" s="2"/>
      <c r="L857" s="2"/>
    </row>
    <row r="858" spans="1:13" x14ac:dyDescent="0.25">
      <c r="A858" s="83" t="s">
        <v>503</v>
      </c>
      <c r="B858" s="15">
        <v>44869</v>
      </c>
      <c r="C858" s="2" t="s">
        <v>22</v>
      </c>
      <c r="D858" s="3"/>
      <c r="E858" s="3"/>
      <c r="F858" s="2"/>
      <c r="G858" s="183" t="s">
        <v>909</v>
      </c>
      <c r="H858" s="2"/>
      <c r="I858" s="2"/>
      <c r="J858" s="2"/>
      <c r="K858" s="2"/>
      <c r="L858" s="2"/>
    </row>
    <row r="859" spans="1:13" x14ac:dyDescent="0.25">
      <c r="A859" s="118" t="s">
        <v>503</v>
      </c>
      <c r="B859" s="95">
        <v>44870</v>
      </c>
      <c r="C859" s="96" t="s">
        <v>24</v>
      </c>
      <c r="D859" s="142"/>
      <c r="E859" s="142"/>
      <c r="F859" s="2"/>
      <c r="G859" s="2"/>
      <c r="H859" s="2" t="s">
        <v>910</v>
      </c>
      <c r="I859" s="2"/>
      <c r="J859" s="2"/>
      <c r="K859" s="2"/>
      <c r="L859" s="2"/>
    </row>
    <row r="860" spans="1:13" x14ac:dyDescent="0.25">
      <c r="A860" s="118" t="s">
        <v>503</v>
      </c>
      <c r="B860" s="95">
        <v>44871</v>
      </c>
      <c r="C860" s="96" t="s">
        <v>26</v>
      </c>
      <c r="D860" s="142"/>
      <c r="E860" s="142"/>
      <c r="F860" s="2"/>
      <c r="G860" s="2"/>
      <c r="H860" s="2" t="s">
        <v>910</v>
      </c>
      <c r="I860" s="2"/>
      <c r="J860" s="2"/>
      <c r="K860" s="2"/>
      <c r="L860" s="2"/>
    </row>
    <row r="861" spans="1:13" x14ac:dyDescent="0.25">
      <c r="A861" s="83" t="s">
        <v>517</v>
      </c>
      <c r="B861" s="69">
        <v>44872</v>
      </c>
      <c r="C861" s="52" t="s">
        <v>12</v>
      </c>
      <c r="D861" s="3"/>
      <c r="E861" s="3"/>
      <c r="F861" s="2"/>
      <c r="G861" s="2" t="s">
        <v>886</v>
      </c>
      <c r="H861" s="2"/>
      <c r="I861" s="2"/>
      <c r="J861" s="2"/>
      <c r="K861" s="2"/>
      <c r="L861" s="2"/>
    </row>
    <row r="862" spans="1:13" x14ac:dyDescent="0.25">
      <c r="A862" s="83" t="s">
        <v>517</v>
      </c>
      <c r="B862" s="69">
        <v>44873</v>
      </c>
      <c r="C862" s="50" t="s">
        <v>15</v>
      </c>
      <c r="D862" s="3"/>
      <c r="E862" s="3"/>
      <c r="F862" s="2"/>
      <c r="G862" s="2"/>
      <c r="H862" s="2"/>
      <c r="I862" s="2"/>
      <c r="J862" s="2"/>
      <c r="K862" s="2"/>
      <c r="L862" s="2"/>
    </row>
    <row r="863" spans="1:13" x14ac:dyDescent="0.25">
      <c r="A863" s="83" t="s">
        <v>517</v>
      </c>
      <c r="B863" s="98">
        <v>44874</v>
      </c>
      <c r="C863" s="68" t="s">
        <v>17</v>
      </c>
      <c r="D863" s="3"/>
      <c r="E863" s="3"/>
      <c r="F863" s="2"/>
      <c r="G863" s="2"/>
      <c r="H863" s="2"/>
      <c r="I863" s="2"/>
      <c r="J863" s="2"/>
      <c r="K863" s="2"/>
      <c r="L863" s="2"/>
    </row>
    <row r="864" spans="1:13" x14ac:dyDescent="0.25">
      <c r="A864" s="83" t="s">
        <v>517</v>
      </c>
      <c r="B864" s="15">
        <v>44875</v>
      </c>
      <c r="C864" s="25" t="s">
        <v>19</v>
      </c>
      <c r="D864" s="3"/>
      <c r="E864" s="3"/>
      <c r="F864" s="2"/>
      <c r="G864" s="2" t="s">
        <v>20</v>
      </c>
      <c r="H864" s="2"/>
      <c r="I864" s="2"/>
      <c r="J864" s="2"/>
      <c r="K864" s="2"/>
      <c r="L864" s="2"/>
    </row>
    <row r="865" spans="1:12" x14ac:dyDescent="0.25">
      <c r="A865" s="83" t="s">
        <v>517</v>
      </c>
      <c r="B865" s="15">
        <v>44876</v>
      </c>
      <c r="C865" s="2" t="s">
        <v>22</v>
      </c>
      <c r="D865" s="3"/>
      <c r="E865" s="3"/>
      <c r="F865" s="2"/>
      <c r="G865" s="2"/>
      <c r="H865" s="2"/>
      <c r="I865" s="2"/>
      <c r="J865" s="2"/>
      <c r="K865" s="2"/>
      <c r="L865" s="2"/>
    </row>
    <row r="866" spans="1:12" x14ac:dyDescent="0.25">
      <c r="A866" s="83" t="s">
        <v>517</v>
      </c>
      <c r="B866" s="95">
        <v>44877</v>
      </c>
      <c r="C866" s="96" t="s">
        <v>24</v>
      </c>
      <c r="D866" s="142"/>
      <c r="E866" s="142"/>
      <c r="F866" s="2"/>
      <c r="G866" s="2"/>
      <c r="H866" s="2"/>
      <c r="I866" s="2"/>
      <c r="J866" s="2"/>
      <c r="K866" s="2"/>
      <c r="L866" s="2"/>
    </row>
    <row r="867" spans="1:12" x14ac:dyDescent="0.25">
      <c r="A867" s="83" t="s">
        <v>517</v>
      </c>
      <c r="B867" s="95">
        <v>44878</v>
      </c>
      <c r="C867" s="96" t="s">
        <v>26</v>
      </c>
      <c r="D867" s="142"/>
      <c r="E867" s="142"/>
      <c r="F867" s="2"/>
      <c r="G867" s="189" t="s">
        <v>911</v>
      </c>
      <c r="H867" s="2"/>
      <c r="I867" s="2"/>
      <c r="J867" s="2"/>
      <c r="K867" s="2"/>
      <c r="L867" s="2"/>
    </row>
    <row r="868" spans="1:12" x14ac:dyDescent="0.25">
      <c r="A868" s="83" t="s">
        <v>528</v>
      </c>
      <c r="B868" s="69">
        <v>44879</v>
      </c>
      <c r="C868" s="52" t="s">
        <v>12</v>
      </c>
      <c r="D868" s="3"/>
      <c r="E868" s="3"/>
      <c r="F868" s="2"/>
      <c r="G868" s="2"/>
      <c r="H868" s="2"/>
      <c r="I868" s="2"/>
      <c r="J868" s="2"/>
      <c r="K868" s="2"/>
      <c r="L868" s="2"/>
    </row>
    <row r="869" spans="1:12" x14ac:dyDescent="0.25">
      <c r="A869" s="83" t="s">
        <v>528</v>
      </c>
      <c r="B869" s="69">
        <v>44880</v>
      </c>
      <c r="C869" s="50" t="s">
        <v>15</v>
      </c>
      <c r="D869" s="3"/>
      <c r="E869" s="3"/>
      <c r="F869" s="2"/>
      <c r="G869" s="2"/>
      <c r="H869" s="2"/>
      <c r="I869" s="2"/>
      <c r="J869" s="2"/>
      <c r="K869" s="2"/>
      <c r="L869" s="2"/>
    </row>
    <row r="870" spans="1:12" x14ac:dyDescent="0.25">
      <c r="A870" s="83" t="s">
        <v>528</v>
      </c>
      <c r="B870" s="98">
        <v>44881</v>
      </c>
      <c r="C870" s="68" t="s">
        <v>17</v>
      </c>
      <c r="D870" s="3"/>
      <c r="E870" s="3"/>
      <c r="F870" s="2"/>
      <c r="G870" s="2"/>
      <c r="H870" s="2"/>
      <c r="I870" s="2"/>
      <c r="J870" s="2"/>
      <c r="K870" s="2"/>
      <c r="L870" s="2"/>
    </row>
    <row r="871" spans="1:12" x14ac:dyDescent="0.25">
      <c r="A871" s="83" t="s">
        <v>528</v>
      </c>
      <c r="B871" s="15">
        <v>44882</v>
      </c>
      <c r="C871" s="25" t="s">
        <v>19</v>
      </c>
      <c r="D871" s="3"/>
      <c r="E871" s="3"/>
      <c r="F871" s="2"/>
      <c r="G871" s="2" t="s">
        <v>20</v>
      </c>
      <c r="H871" s="2"/>
      <c r="I871" s="2"/>
      <c r="J871" s="2"/>
      <c r="K871" s="2"/>
      <c r="L871" s="2"/>
    </row>
    <row r="872" spans="1:12" x14ac:dyDescent="0.25">
      <c r="A872" s="83" t="s">
        <v>528</v>
      </c>
      <c r="B872" s="15">
        <v>44883</v>
      </c>
      <c r="C872" s="2" t="s">
        <v>22</v>
      </c>
      <c r="D872" s="3"/>
      <c r="E872" s="3"/>
      <c r="F872" s="2"/>
      <c r="G872" s="2"/>
      <c r="H872" s="2"/>
      <c r="I872" s="2"/>
      <c r="J872" s="2"/>
      <c r="K872" s="2"/>
      <c r="L872" s="2"/>
    </row>
    <row r="873" spans="1:12" x14ac:dyDescent="0.25">
      <c r="A873" s="118" t="s">
        <v>528</v>
      </c>
      <c r="B873" s="95">
        <v>44884</v>
      </c>
      <c r="C873" s="96" t="s">
        <v>24</v>
      </c>
      <c r="D873" s="142"/>
      <c r="E873" s="142"/>
      <c r="F873" s="2"/>
      <c r="G873" s="2"/>
      <c r="H873" s="2"/>
      <c r="I873" s="2"/>
      <c r="J873" s="2"/>
      <c r="K873" s="2"/>
      <c r="L873" s="2"/>
    </row>
    <row r="874" spans="1:12" x14ac:dyDescent="0.25">
      <c r="A874" s="118" t="s">
        <v>528</v>
      </c>
      <c r="B874" s="95">
        <v>44885</v>
      </c>
      <c r="C874" s="96" t="s">
        <v>26</v>
      </c>
      <c r="D874" s="142"/>
      <c r="E874" s="142"/>
      <c r="F874" s="2"/>
      <c r="G874" s="2"/>
      <c r="H874" s="2"/>
      <c r="I874" s="2"/>
      <c r="J874" s="2"/>
      <c r="K874" s="2"/>
      <c r="L874" s="2"/>
    </row>
    <row r="875" spans="1:12" x14ac:dyDescent="0.25">
      <c r="A875" s="83" t="s">
        <v>536</v>
      </c>
      <c r="B875" s="69">
        <v>44886</v>
      </c>
      <c r="C875" s="52" t="s">
        <v>12</v>
      </c>
      <c r="D875" s="3"/>
      <c r="E875" s="3"/>
      <c r="F875" s="2"/>
      <c r="G875" s="2"/>
      <c r="H875" s="2"/>
      <c r="I875" s="2"/>
      <c r="J875" s="2"/>
      <c r="K875" s="2"/>
      <c r="L875" s="2"/>
    </row>
    <row r="876" spans="1:12" x14ac:dyDescent="0.25">
      <c r="A876" s="83" t="s">
        <v>536</v>
      </c>
      <c r="B876" s="69">
        <v>44887</v>
      </c>
      <c r="C876" s="50" t="s">
        <v>15</v>
      </c>
      <c r="D876" s="3"/>
      <c r="E876" s="3"/>
      <c r="F876" s="2"/>
      <c r="G876" s="2"/>
      <c r="H876" s="2"/>
      <c r="I876" s="2"/>
      <c r="J876" s="2"/>
      <c r="K876" s="2"/>
      <c r="L876" s="2"/>
    </row>
    <row r="877" spans="1:12" x14ac:dyDescent="0.25">
      <c r="A877" s="83" t="s">
        <v>536</v>
      </c>
      <c r="B877" s="98">
        <v>44888</v>
      </c>
      <c r="C877" s="68" t="s">
        <v>17</v>
      </c>
      <c r="D877" s="3"/>
      <c r="E877" s="3"/>
      <c r="F877" s="2"/>
      <c r="G877" s="2"/>
      <c r="H877" s="2"/>
      <c r="I877" s="2"/>
      <c r="J877" s="2"/>
      <c r="K877" s="2"/>
      <c r="L877" s="2"/>
    </row>
    <row r="878" spans="1:12" x14ac:dyDescent="0.25">
      <c r="A878" s="83" t="s">
        <v>536</v>
      </c>
      <c r="B878" s="15">
        <v>44889</v>
      </c>
      <c r="C878" s="25" t="s">
        <v>19</v>
      </c>
      <c r="D878" s="3"/>
      <c r="E878" s="3"/>
      <c r="F878" s="2"/>
      <c r="G878" s="2" t="s">
        <v>20</v>
      </c>
      <c r="H878" s="2"/>
      <c r="I878" s="2"/>
      <c r="J878" s="2"/>
      <c r="K878" s="2"/>
      <c r="L878" s="2"/>
    </row>
    <row r="879" spans="1:12" x14ac:dyDescent="0.25">
      <c r="A879" s="83" t="s">
        <v>536</v>
      </c>
      <c r="B879" s="15">
        <v>44890</v>
      </c>
      <c r="C879" s="2" t="s">
        <v>22</v>
      </c>
      <c r="D879" s="3"/>
      <c r="E879" s="3"/>
      <c r="F879" s="2"/>
      <c r="G879" s="2"/>
      <c r="H879" s="2"/>
      <c r="I879" s="2"/>
      <c r="J879" s="2"/>
      <c r="K879" s="2"/>
      <c r="L879" s="2"/>
    </row>
    <row r="880" spans="1:12" x14ac:dyDescent="0.25">
      <c r="A880" s="83" t="s">
        <v>536</v>
      </c>
      <c r="B880" s="95">
        <v>44891</v>
      </c>
      <c r="C880" s="96" t="s">
        <v>24</v>
      </c>
      <c r="D880" s="142"/>
      <c r="E880" s="142"/>
      <c r="F880" s="2"/>
      <c r="G880" s="2"/>
      <c r="H880" s="2" t="s">
        <v>912</v>
      </c>
      <c r="I880" s="2"/>
      <c r="J880" s="2"/>
      <c r="K880" s="2"/>
      <c r="L880" s="2"/>
    </row>
    <row r="881" spans="1:12" x14ac:dyDescent="0.25">
      <c r="A881" s="83" t="s">
        <v>536</v>
      </c>
      <c r="B881" s="108">
        <v>44892</v>
      </c>
      <c r="C881" s="101" t="s">
        <v>26</v>
      </c>
      <c r="D881" s="154"/>
      <c r="E881" s="154"/>
      <c r="F881" s="83"/>
      <c r="G881" s="189" t="s">
        <v>913</v>
      </c>
      <c r="H881" s="2" t="s">
        <v>912</v>
      </c>
      <c r="I881" s="83"/>
      <c r="J881" s="83"/>
      <c r="K881" s="83"/>
      <c r="L881" s="83"/>
    </row>
    <row r="882" spans="1:12" x14ac:dyDescent="0.25">
      <c r="A882" s="2" t="s">
        <v>546</v>
      </c>
      <c r="B882" s="15">
        <v>44893</v>
      </c>
      <c r="C882" s="25" t="s">
        <v>12</v>
      </c>
      <c r="D882" s="3"/>
      <c r="E882" s="3"/>
      <c r="F882" s="2"/>
      <c r="G882" s="2"/>
      <c r="H882" s="2"/>
      <c r="I882" s="2"/>
      <c r="J882" s="2"/>
      <c r="K882" s="2"/>
      <c r="L882" s="2"/>
    </row>
    <row r="883" spans="1:12" x14ac:dyDescent="0.25">
      <c r="A883" s="2" t="s">
        <v>546</v>
      </c>
      <c r="B883" s="15">
        <v>44894</v>
      </c>
      <c r="C883" s="2" t="s">
        <v>15</v>
      </c>
      <c r="D883" s="3"/>
      <c r="E883" s="3"/>
      <c r="F883" s="2"/>
      <c r="G883" s="2"/>
      <c r="H883" s="2"/>
      <c r="I883" s="2"/>
      <c r="J883" s="2"/>
      <c r="K883" s="2"/>
      <c r="L883" s="2"/>
    </row>
    <row r="884" spans="1:12" x14ac:dyDescent="0.25">
      <c r="A884" s="2" t="s">
        <v>546</v>
      </c>
      <c r="B884" s="15">
        <v>44895</v>
      </c>
      <c r="C884" s="25" t="s">
        <v>17</v>
      </c>
      <c r="D884" s="3"/>
      <c r="E884" s="3"/>
      <c r="F884" s="2"/>
      <c r="G884" s="191" t="s">
        <v>914</v>
      </c>
      <c r="H884" s="2"/>
      <c r="I884" s="2"/>
      <c r="J884" s="2">
        <v>14</v>
      </c>
      <c r="K884" s="2">
        <v>16</v>
      </c>
      <c r="L884" s="2"/>
    </row>
    <row r="885" spans="1:12" x14ac:dyDescent="0.25">
      <c r="A885" s="2" t="s">
        <v>546</v>
      </c>
      <c r="B885" s="15">
        <v>44896</v>
      </c>
      <c r="C885" s="25" t="s">
        <v>19</v>
      </c>
      <c r="D885" s="3"/>
      <c r="E885" s="3"/>
      <c r="F885" s="2"/>
      <c r="G885" s="2" t="s">
        <v>20</v>
      </c>
      <c r="H885" s="2"/>
      <c r="I885" s="2"/>
      <c r="J885" s="2"/>
      <c r="K885" s="2"/>
      <c r="L885" s="2"/>
    </row>
    <row r="886" spans="1:12" x14ac:dyDescent="0.25">
      <c r="A886" s="2" t="s">
        <v>546</v>
      </c>
      <c r="B886" s="15">
        <v>44897</v>
      </c>
      <c r="C886" s="2" t="s">
        <v>22</v>
      </c>
      <c r="D886" s="3"/>
      <c r="E886" s="3"/>
      <c r="F886" s="2"/>
      <c r="G886" s="2"/>
      <c r="H886" s="2"/>
      <c r="I886" s="2"/>
      <c r="J886" s="2"/>
      <c r="K886" s="2"/>
      <c r="L886" s="2"/>
    </row>
    <row r="887" spans="1:12" x14ac:dyDescent="0.25">
      <c r="A887" s="180" t="s">
        <v>546</v>
      </c>
      <c r="B887" s="95">
        <v>44898</v>
      </c>
      <c r="C887" s="96" t="s">
        <v>24</v>
      </c>
      <c r="D887" s="142"/>
      <c r="E887" s="142"/>
      <c r="F887" s="2"/>
      <c r="G887" s="2"/>
      <c r="H887" s="2"/>
      <c r="I887" s="2"/>
      <c r="J887" s="2"/>
      <c r="K887" s="2"/>
      <c r="L887" s="2"/>
    </row>
    <row r="888" spans="1:12" x14ac:dyDescent="0.25">
      <c r="A888" s="180" t="s">
        <v>546</v>
      </c>
      <c r="B888" s="108">
        <v>44899</v>
      </c>
      <c r="C888" s="101" t="s">
        <v>26</v>
      </c>
      <c r="D888" s="154"/>
      <c r="E888" s="154"/>
      <c r="F888" s="2"/>
      <c r="G888" s="189" t="s">
        <v>911</v>
      </c>
      <c r="H888" s="2" t="s">
        <v>915</v>
      </c>
      <c r="I888" s="2"/>
      <c r="J888" s="2"/>
      <c r="K888" s="2"/>
      <c r="L888" s="2"/>
    </row>
    <row r="889" spans="1:12" x14ac:dyDescent="0.25">
      <c r="A889" s="2" t="s">
        <v>556</v>
      </c>
      <c r="B889" s="15">
        <v>44900</v>
      </c>
      <c r="C889" s="2" t="s">
        <v>12</v>
      </c>
      <c r="D889" s="3"/>
      <c r="E889" s="3"/>
      <c r="F889" s="2"/>
      <c r="G889" s="2"/>
      <c r="H889" s="2"/>
      <c r="I889" s="2"/>
      <c r="J889" s="2"/>
      <c r="K889" s="2"/>
      <c r="L889" s="2"/>
    </row>
    <row r="890" spans="1:12" x14ac:dyDescent="0.25">
      <c r="A890" s="2" t="s">
        <v>556</v>
      </c>
      <c r="B890" s="15">
        <v>44901</v>
      </c>
      <c r="C890" s="25" t="s">
        <v>15</v>
      </c>
      <c r="D890" s="3"/>
      <c r="E890" s="3"/>
      <c r="F890" s="2"/>
      <c r="G890" s="2"/>
      <c r="H890" s="2"/>
      <c r="I890" s="2"/>
      <c r="J890" s="2"/>
      <c r="K890" s="2"/>
      <c r="L890" s="2"/>
    </row>
    <row r="891" spans="1:12" x14ac:dyDescent="0.25">
      <c r="A891" s="2" t="s">
        <v>556</v>
      </c>
      <c r="B891" s="15">
        <v>44902</v>
      </c>
      <c r="C891" s="25" t="s">
        <v>17</v>
      </c>
      <c r="D891" s="3"/>
      <c r="E891" s="3"/>
      <c r="F891" s="2"/>
      <c r="G891" s="2"/>
      <c r="H891" s="2"/>
      <c r="I891" s="2"/>
      <c r="J891" s="2"/>
      <c r="K891" s="2"/>
      <c r="L891" s="2"/>
    </row>
    <row r="892" spans="1:12" x14ac:dyDescent="0.25">
      <c r="A892" s="2" t="s">
        <v>556</v>
      </c>
      <c r="B892" s="182">
        <v>44903</v>
      </c>
      <c r="C892" s="104" t="s">
        <v>19</v>
      </c>
      <c r="D892" s="142"/>
      <c r="E892" s="142"/>
      <c r="F892" s="2"/>
      <c r="G892" s="2"/>
      <c r="H892" s="2"/>
      <c r="I892" s="2"/>
      <c r="J892" s="2"/>
      <c r="K892" s="2"/>
      <c r="L892" s="2"/>
    </row>
    <row r="893" spans="1:12" x14ac:dyDescent="0.25">
      <c r="A893" s="2" t="s">
        <v>556</v>
      </c>
      <c r="B893" s="15">
        <v>44904</v>
      </c>
      <c r="C893" s="25" t="s">
        <v>22</v>
      </c>
      <c r="D893" s="3"/>
      <c r="E893" s="3"/>
      <c r="F893" s="2"/>
      <c r="G893" s="2"/>
      <c r="H893" s="2"/>
      <c r="I893" s="2"/>
      <c r="J893" s="2"/>
      <c r="K893" s="2"/>
      <c r="L893" s="2"/>
    </row>
    <row r="894" spans="1:12" x14ac:dyDescent="0.25">
      <c r="A894" s="2" t="s">
        <v>556</v>
      </c>
      <c r="B894" s="95">
        <v>44905</v>
      </c>
      <c r="C894" s="96" t="s">
        <v>24</v>
      </c>
      <c r="D894" s="142"/>
      <c r="E894" s="142"/>
      <c r="F894" s="2"/>
      <c r="G894" s="2"/>
      <c r="H894" s="2"/>
      <c r="I894" s="2"/>
      <c r="J894" s="2"/>
      <c r="K894" s="2"/>
      <c r="L894" s="2"/>
    </row>
    <row r="895" spans="1:12" x14ac:dyDescent="0.25">
      <c r="A895" s="2" t="s">
        <v>556</v>
      </c>
      <c r="B895" s="108">
        <v>44906</v>
      </c>
      <c r="C895" s="101" t="s">
        <v>26</v>
      </c>
      <c r="D895" s="154"/>
      <c r="E895" s="154"/>
      <c r="F895" s="2"/>
      <c r="G895" s="2"/>
      <c r="H895" s="2"/>
      <c r="I895" s="2"/>
      <c r="J895" s="2"/>
      <c r="K895" s="2"/>
      <c r="L895" s="2"/>
    </row>
    <row r="896" spans="1:12" x14ac:dyDescent="0.25">
      <c r="A896" s="2" t="s">
        <v>10</v>
      </c>
      <c r="B896" s="15">
        <v>44907</v>
      </c>
      <c r="C896" s="25" t="s">
        <v>12</v>
      </c>
      <c r="D896" s="3"/>
      <c r="E896" s="3"/>
      <c r="F896" s="2"/>
      <c r="G896" s="2"/>
      <c r="H896" s="2"/>
      <c r="I896" s="2"/>
      <c r="J896" s="2"/>
      <c r="K896" s="2"/>
      <c r="L896" s="2"/>
    </row>
    <row r="897" spans="1:12" x14ac:dyDescent="0.25">
      <c r="A897" s="2" t="s">
        <v>10</v>
      </c>
      <c r="B897" s="15">
        <v>44908</v>
      </c>
      <c r="C897" s="25" t="s">
        <v>15</v>
      </c>
      <c r="D897" s="2"/>
      <c r="E897" s="2"/>
      <c r="F897" s="2"/>
      <c r="G897" s="2"/>
      <c r="H897" s="2" t="s">
        <v>916</v>
      </c>
      <c r="I897" s="2"/>
      <c r="J897" s="2"/>
      <c r="K897" s="2"/>
      <c r="L897" s="2"/>
    </row>
    <row r="898" spans="1:12" x14ac:dyDescent="0.25">
      <c r="A898" s="2" t="s">
        <v>10</v>
      </c>
      <c r="B898" s="15">
        <v>44909</v>
      </c>
      <c r="C898" s="2" t="s">
        <v>17</v>
      </c>
      <c r="D898" s="3"/>
      <c r="E898" s="3"/>
      <c r="F898" s="2"/>
      <c r="G898" s="2"/>
      <c r="H898" s="2"/>
      <c r="I898" s="2"/>
      <c r="J898" s="2"/>
      <c r="K898" s="2"/>
      <c r="L898" s="2"/>
    </row>
    <row r="899" spans="1:12" x14ac:dyDescent="0.25">
      <c r="A899" s="2" t="s">
        <v>10</v>
      </c>
      <c r="B899" s="15">
        <v>44910</v>
      </c>
      <c r="C899" s="25" t="s">
        <v>19</v>
      </c>
      <c r="D899" s="3"/>
      <c r="E899" s="3"/>
      <c r="F899" s="2"/>
      <c r="G899" s="2" t="s">
        <v>20</v>
      </c>
      <c r="H899" s="2"/>
      <c r="I899" s="2"/>
      <c r="J899" s="2"/>
      <c r="K899" s="2"/>
      <c r="L899" s="2"/>
    </row>
    <row r="900" spans="1:12" x14ac:dyDescent="0.25">
      <c r="A900" s="2" t="s">
        <v>10</v>
      </c>
      <c r="B900" s="15">
        <v>44911</v>
      </c>
      <c r="C900" s="25" t="s">
        <v>22</v>
      </c>
      <c r="D900" s="3"/>
      <c r="E900" s="3"/>
      <c r="F900" s="2"/>
      <c r="G900" s="2"/>
      <c r="H900" s="2"/>
      <c r="I900" s="2"/>
      <c r="J900" s="2"/>
      <c r="K900" s="2"/>
      <c r="L900" s="2"/>
    </row>
    <row r="901" spans="1:12" x14ac:dyDescent="0.25">
      <c r="A901" s="180" t="s">
        <v>10</v>
      </c>
      <c r="B901" s="95">
        <v>44912</v>
      </c>
      <c r="C901" s="96" t="s">
        <v>24</v>
      </c>
      <c r="D901" s="142"/>
      <c r="E901" s="142"/>
      <c r="F901" s="2"/>
      <c r="G901" s="2"/>
      <c r="H901" s="2"/>
      <c r="I901" s="2"/>
      <c r="J901" s="2"/>
      <c r="K901" s="2"/>
      <c r="L901" s="2"/>
    </row>
    <row r="902" spans="1:12" x14ac:dyDescent="0.25">
      <c r="A902" s="180" t="s">
        <v>10</v>
      </c>
      <c r="B902" s="108">
        <v>44913</v>
      </c>
      <c r="C902" s="101" t="s">
        <v>26</v>
      </c>
      <c r="D902" s="154"/>
      <c r="E902" s="154"/>
      <c r="F902" s="2"/>
      <c r="G902" s="2"/>
      <c r="H902" s="2"/>
      <c r="I902" s="2"/>
      <c r="J902" s="2"/>
      <c r="K902" s="2"/>
      <c r="L902" s="2"/>
    </row>
    <row r="903" spans="1:12" x14ac:dyDescent="0.25">
      <c r="A903" s="2" t="s">
        <v>27</v>
      </c>
      <c r="B903" s="15">
        <v>44914</v>
      </c>
      <c r="C903" s="25" t="s">
        <v>12</v>
      </c>
      <c r="D903" s="3"/>
      <c r="E903" s="3"/>
      <c r="F903" s="2"/>
      <c r="G903" s="2" t="s">
        <v>917</v>
      </c>
      <c r="H903" s="2"/>
      <c r="I903" s="2"/>
      <c r="J903" s="2"/>
      <c r="K903" s="2"/>
      <c r="L903" s="2"/>
    </row>
    <row r="904" spans="1:12" x14ac:dyDescent="0.25">
      <c r="A904" s="2" t="s">
        <v>27</v>
      </c>
      <c r="B904" s="15">
        <v>44915</v>
      </c>
      <c r="C904" s="2" t="s">
        <v>15</v>
      </c>
      <c r="D904" s="3"/>
      <c r="E904" s="3"/>
      <c r="F904" s="2"/>
      <c r="G904" s="2" t="s">
        <v>32</v>
      </c>
      <c r="H904" s="2"/>
      <c r="I904" s="2"/>
      <c r="J904" s="2"/>
      <c r="K904" s="2"/>
      <c r="L904" s="2"/>
    </row>
    <row r="905" spans="1:12" x14ac:dyDescent="0.25">
      <c r="A905" s="2" t="s">
        <v>27</v>
      </c>
      <c r="B905" s="15">
        <v>44916</v>
      </c>
      <c r="C905" s="25" t="s">
        <v>17</v>
      </c>
      <c r="D905" s="3"/>
      <c r="E905" s="3"/>
      <c r="F905" s="2"/>
      <c r="G905" s="2"/>
      <c r="H905" s="2"/>
      <c r="I905" s="2"/>
      <c r="J905" s="2"/>
      <c r="K905" s="2"/>
      <c r="L905" s="2"/>
    </row>
    <row r="906" spans="1:12" x14ac:dyDescent="0.25">
      <c r="A906" s="2" t="s">
        <v>27</v>
      </c>
      <c r="B906" s="15">
        <v>44917</v>
      </c>
      <c r="C906" s="25" t="s">
        <v>19</v>
      </c>
      <c r="D906" s="3"/>
      <c r="E906" s="3"/>
      <c r="F906" s="2"/>
      <c r="G906" s="2" t="s">
        <v>918</v>
      </c>
      <c r="H906" s="2"/>
      <c r="I906" s="2"/>
      <c r="J906" s="2"/>
      <c r="K906" s="2"/>
      <c r="L906" s="2"/>
    </row>
    <row r="907" spans="1:12" x14ac:dyDescent="0.25">
      <c r="A907" s="2" t="s">
        <v>27</v>
      </c>
      <c r="B907" s="15">
        <v>44918</v>
      </c>
      <c r="C907" s="2" t="s">
        <v>22</v>
      </c>
      <c r="D907" s="3"/>
      <c r="E907" s="3"/>
      <c r="F907" s="2"/>
      <c r="G907" s="2"/>
      <c r="H907" s="2"/>
      <c r="I907" s="2"/>
      <c r="J907" s="2"/>
      <c r="K907" s="2"/>
      <c r="L907" s="2"/>
    </row>
    <row r="908" spans="1:12" x14ac:dyDescent="0.25">
      <c r="A908" s="2" t="s">
        <v>27</v>
      </c>
      <c r="B908" s="95">
        <v>44919</v>
      </c>
      <c r="C908" s="96" t="s">
        <v>24</v>
      </c>
      <c r="D908" s="142"/>
      <c r="E908" s="142"/>
      <c r="F908" s="147"/>
      <c r="G908" s="189" t="s">
        <v>39</v>
      </c>
      <c r="H908" s="2" t="s">
        <v>919</v>
      </c>
      <c r="I908" s="2"/>
      <c r="J908" s="2"/>
      <c r="K908" s="2"/>
      <c r="L908" s="2"/>
    </row>
    <row r="909" spans="1:12" x14ac:dyDescent="0.25">
      <c r="A909" s="2" t="s">
        <v>27</v>
      </c>
      <c r="B909" s="108">
        <v>44920</v>
      </c>
      <c r="C909" s="101" t="s">
        <v>26</v>
      </c>
      <c r="D909" s="154"/>
      <c r="E909" s="154"/>
      <c r="F909" s="146" t="s">
        <v>920</v>
      </c>
      <c r="G909" s="2"/>
      <c r="H909" s="2" t="s">
        <v>921</v>
      </c>
      <c r="I909" s="2"/>
      <c r="J909" s="2"/>
      <c r="K909" s="2"/>
      <c r="L909" s="2"/>
    </row>
    <row r="910" spans="1:12" x14ac:dyDescent="0.25">
      <c r="A910" s="2" t="s">
        <v>41</v>
      </c>
      <c r="B910" s="108">
        <v>44921</v>
      </c>
      <c r="C910" s="188" t="s">
        <v>12</v>
      </c>
      <c r="D910" s="190"/>
      <c r="E910" s="142"/>
      <c r="F910" s="146" t="s">
        <v>4</v>
      </c>
      <c r="G910" s="2"/>
      <c r="H910" s="2"/>
      <c r="I910" s="2"/>
      <c r="J910" s="2"/>
      <c r="K910" s="2"/>
      <c r="L910" s="2"/>
    </row>
    <row r="911" spans="1:12" x14ac:dyDescent="0.25">
      <c r="A911" s="2" t="s">
        <v>41</v>
      </c>
      <c r="B911" s="150">
        <v>44922</v>
      </c>
      <c r="C911" s="185" t="s">
        <v>15</v>
      </c>
      <c r="D911" s="146"/>
      <c r="E911" s="146"/>
      <c r="F911" s="146" t="s">
        <v>4</v>
      </c>
      <c r="G911" s="2"/>
      <c r="H911" s="2"/>
      <c r="I911" s="2"/>
      <c r="J911" s="2"/>
      <c r="K911" s="2"/>
      <c r="L911" s="2"/>
    </row>
    <row r="912" spans="1:12" x14ac:dyDescent="0.25">
      <c r="A912" s="2" t="s">
        <v>41</v>
      </c>
      <c r="B912" s="150">
        <v>44923</v>
      </c>
      <c r="C912" s="185" t="s">
        <v>17</v>
      </c>
      <c r="D912" s="146"/>
      <c r="E912" s="146"/>
      <c r="F912" s="146" t="s">
        <v>922</v>
      </c>
      <c r="G912" s="2" t="s">
        <v>47</v>
      </c>
      <c r="H912" s="2"/>
      <c r="I912" s="2"/>
      <c r="J912" s="2"/>
      <c r="K912" s="2"/>
      <c r="L912" s="2"/>
    </row>
    <row r="913" spans="1:12" x14ac:dyDescent="0.25">
      <c r="A913" s="2" t="s">
        <v>41</v>
      </c>
      <c r="B913" s="150">
        <v>44924</v>
      </c>
      <c r="C913" s="185" t="s">
        <v>19</v>
      </c>
      <c r="D913" s="146"/>
      <c r="E913" s="146"/>
      <c r="F913" s="146" t="s">
        <v>626</v>
      </c>
      <c r="G913" s="2"/>
      <c r="H913" s="2"/>
      <c r="I913" s="2"/>
      <c r="J913" s="2"/>
      <c r="K913" s="2"/>
      <c r="L913" s="2"/>
    </row>
    <row r="914" spans="1:12" x14ac:dyDescent="0.25">
      <c r="A914" s="2" t="s">
        <v>41</v>
      </c>
      <c r="B914" s="150">
        <v>44925</v>
      </c>
      <c r="C914" s="185" t="s">
        <v>22</v>
      </c>
      <c r="D914" s="146"/>
      <c r="E914" s="146"/>
      <c r="F914" s="146" t="s">
        <v>626</v>
      </c>
      <c r="G914" s="2"/>
      <c r="H914" s="2"/>
      <c r="I914" s="2"/>
      <c r="J914" s="2"/>
      <c r="K914" s="2"/>
      <c r="L914" s="2"/>
    </row>
    <row r="915" spans="1:12" x14ac:dyDescent="0.25">
      <c r="A915" s="180" t="s">
        <v>41</v>
      </c>
      <c r="B915" s="95">
        <v>44926</v>
      </c>
      <c r="C915" s="96" t="s">
        <v>24</v>
      </c>
      <c r="D915" s="142"/>
      <c r="E915" s="142"/>
      <c r="F915" s="147"/>
      <c r="G915" s="2"/>
      <c r="H915" s="2"/>
      <c r="I915" s="2"/>
      <c r="J915" s="2">
        <v>17</v>
      </c>
      <c r="K915" s="2">
        <v>14</v>
      </c>
      <c r="L915" s="2"/>
    </row>
    <row r="916" spans="1:12" x14ac:dyDescent="0.25">
      <c r="A916" s="180" t="s">
        <v>41</v>
      </c>
      <c r="B916" s="108">
        <v>44927</v>
      </c>
      <c r="C916" s="101" t="s">
        <v>26</v>
      </c>
      <c r="D916" s="154"/>
      <c r="E916" s="154"/>
      <c r="F916" s="146"/>
      <c r="G916" s="2"/>
      <c r="H916" s="2"/>
      <c r="I916" s="2"/>
      <c r="J916" s="2"/>
      <c r="K916" s="2"/>
      <c r="L916" s="2"/>
    </row>
    <row r="917" spans="1:12" x14ac:dyDescent="0.25">
      <c r="A917" s="2" t="s">
        <v>53</v>
      </c>
      <c r="B917" s="150">
        <v>44928</v>
      </c>
      <c r="C917" s="185" t="s">
        <v>12</v>
      </c>
      <c r="D917" s="184"/>
      <c r="E917" s="146"/>
      <c r="F917" s="146" t="s">
        <v>4</v>
      </c>
      <c r="G917" s="2" t="s">
        <v>55</v>
      </c>
      <c r="H917" s="2" t="s">
        <v>923</v>
      </c>
      <c r="I917" s="2"/>
      <c r="J917" s="2"/>
      <c r="K917" s="2"/>
      <c r="L917" s="2"/>
    </row>
    <row r="918" spans="1:12" x14ac:dyDescent="0.25">
      <c r="A918" s="2" t="s">
        <v>53</v>
      </c>
      <c r="B918" s="150">
        <v>44929</v>
      </c>
      <c r="C918" s="185" t="s">
        <v>15</v>
      </c>
      <c r="D918" s="146"/>
      <c r="E918" s="146"/>
      <c r="F918" s="146" t="s">
        <v>4</v>
      </c>
      <c r="G918" s="2"/>
      <c r="H918" s="2"/>
      <c r="I918" s="2"/>
      <c r="J918" s="2"/>
      <c r="K918" s="2"/>
      <c r="L918" s="2"/>
    </row>
    <row r="919" spans="1:12" x14ac:dyDescent="0.25">
      <c r="A919" s="2" t="s">
        <v>53</v>
      </c>
      <c r="B919" s="150">
        <v>44930</v>
      </c>
      <c r="C919" s="185" t="s">
        <v>17</v>
      </c>
      <c r="D919" s="146"/>
      <c r="E919" s="146"/>
      <c r="F919" s="146" t="s">
        <v>626</v>
      </c>
      <c r="G919" s="2"/>
      <c r="H919" s="2"/>
      <c r="I919" s="2"/>
      <c r="J919" s="2"/>
      <c r="K919" s="2"/>
      <c r="L919" s="2"/>
    </row>
    <row r="920" spans="1:12" x14ac:dyDescent="0.25">
      <c r="A920" s="2" t="s">
        <v>53</v>
      </c>
      <c r="B920" s="150">
        <v>44931</v>
      </c>
      <c r="C920" s="185" t="s">
        <v>19</v>
      </c>
      <c r="D920" s="146"/>
      <c r="E920" s="146"/>
      <c r="F920" s="146" t="s">
        <v>626</v>
      </c>
      <c r="G920" s="2"/>
      <c r="H920" s="2"/>
      <c r="I920" s="2"/>
      <c r="J920" s="2"/>
      <c r="K920" s="2"/>
      <c r="L920" s="2"/>
    </row>
    <row r="921" spans="1:12" x14ac:dyDescent="0.25">
      <c r="A921" s="2" t="s">
        <v>53</v>
      </c>
      <c r="B921" s="108">
        <v>44932</v>
      </c>
      <c r="C921" s="188" t="s">
        <v>22</v>
      </c>
      <c r="D921" s="142"/>
      <c r="E921" s="142"/>
      <c r="F921" s="146"/>
      <c r="G921" s="189" t="s">
        <v>61</v>
      </c>
      <c r="H921" s="2"/>
      <c r="I921" s="2"/>
      <c r="J921" s="2"/>
      <c r="K921" s="2"/>
      <c r="L921" s="2"/>
    </row>
    <row r="922" spans="1:12" x14ac:dyDescent="0.25">
      <c r="A922" s="2" t="s">
        <v>53</v>
      </c>
      <c r="B922" s="95">
        <v>44933</v>
      </c>
      <c r="C922" s="96" t="s">
        <v>24</v>
      </c>
      <c r="D922" s="142"/>
      <c r="E922" s="142"/>
      <c r="F922" s="147"/>
      <c r="G922" s="2"/>
      <c r="H922" s="2"/>
      <c r="I922" s="2"/>
      <c r="J922" s="2"/>
      <c r="K922" s="2"/>
      <c r="L922" s="2"/>
    </row>
    <row r="923" spans="1:12" x14ac:dyDescent="0.25">
      <c r="A923" s="2" t="s">
        <v>53</v>
      </c>
      <c r="B923" s="108">
        <v>44934</v>
      </c>
      <c r="C923" s="101" t="s">
        <v>26</v>
      </c>
      <c r="D923" s="154"/>
      <c r="E923" s="154"/>
      <c r="F923" s="146"/>
      <c r="G923" s="2"/>
      <c r="H923" s="2"/>
      <c r="I923" s="2"/>
      <c r="J923" s="2"/>
      <c r="K923" s="2"/>
      <c r="L923" s="2"/>
    </row>
    <row r="924" spans="1:12" x14ac:dyDescent="0.25">
      <c r="A924" s="2" t="s">
        <v>64</v>
      </c>
      <c r="B924" s="98">
        <v>44935</v>
      </c>
      <c r="C924" s="187" t="s">
        <v>12</v>
      </c>
      <c r="D924" s="20"/>
      <c r="E924" s="3"/>
      <c r="F924" s="3" t="s">
        <v>924</v>
      </c>
      <c r="G924" s="2"/>
      <c r="H924" s="2"/>
      <c r="I924" s="2"/>
      <c r="J924" s="2"/>
      <c r="K924" s="2"/>
      <c r="L924" s="2"/>
    </row>
    <row r="925" spans="1:12" x14ac:dyDescent="0.25">
      <c r="A925" s="2" t="s">
        <v>64</v>
      </c>
      <c r="B925" s="98">
        <v>44936</v>
      </c>
      <c r="C925" s="187" t="s">
        <v>15</v>
      </c>
      <c r="D925" s="3"/>
      <c r="E925" s="3"/>
      <c r="F925" s="3"/>
      <c r="G925" s="2"/>
      <c r="H925" s="2"/>
      <c r="I925" s="2"/>
      <c r="J925" s="2"/>
      <c r="K925" s="2"/>
      <c r="L925" s="2"/>
    </row>
    <row r="926" spans="1:12" x14ac:dyDescent="0.25">
      <c r="A926" s="2" t="s">
        <v>64</v>
      </c>
      <c r="B926" s="98">
        <v>44937</v>
      </c>
      <c r="C926" s="187" t="s">
        <v>17</v>
      </c>
      <c r="D926" s="3"/>
      <c r="E926" s="3"/>
      <c r="F926" s="3"/>
      <c r="G926" s="2"/>
      <c r="H926" s="2"/>
      <c r="I926" s="2"/>
      <c r="J926" s="2"/>
      <c r="K926" s="2"/>
      <c r="L926" s="2"/>
    </row>
    <row r="927" spans="1:12" x14ac:dyDescent="0.25">
      <c r="A927" s="2" t="s">
        <v>64</v>
      </c>
      <c r="B927" s="98">
        <v>44938</v>
      </c>
      <c r="C927" s="187" t="s">
        <v>19</v>
      </c>
      <c r="D927" s="3"/>
      <c r="E927" s="3"/>
      <c r="F927" s="3"/>
      <c r="G927" s="2"/>
      <c r="H927" s="2"/>
      <c r="I927" s="2"/>
      <c r="J927" s="2"/>
      <c r="K927" s="2"/>
      <c r="L927" s="2"/>
    </row>
    <row r="928" spans="1:12" x14ac:dyDescent="0.25">
      <c r="A928" s="2" t="s">
        <v>64</v>
      </c>
      <c r="B928" s="98">
        <v>44939</v>
      </c>
      <c r="C928" s="187" t="s">
        <v>22</v>
      </c>
      <c r="D928" s="3"/>
      <c r="E928" s="3"/>
      <c r="F928" s="3"/>
      <c r="G928" s="2"/>
      <c r="H928" s="2"/>
      <c r="I928" s="2"/>
      <c r="J928" s="2"/>
      <c r="K928" s="2"/>
      <c r="L928" s="2"/>
    </row>
    <row r="929" spans="1:12" x14ac:dyDescent="0.25">
      <c r="A929" s="180" t="s">
        <v>64</v>
      </c>
      <c r="B929" s="95">
        <v>44940</v>
      </c>
      <c r="C929" s="96" t="s">
        <v>24</v>
      </c>
      <c r="D929" s="142"/>
      <c r="E929" s="142"/>
      <c r="F929" s="2"/>
      <c r="G929" s="2"/>
      <c r="H929" s="2"/>
      <c r="I929" s="2"/>
      <c r="J929" s="2"/>
      <c r="K929" s="2"/>
      <c r="L929" s="2"/>
    </row>
    <row r="930" spans="1:12" x14ac:dyDescent="0.25">
      <c r="A930" s="180" t="s">
        <v>64</v>
      </c>
      <c r="B930" s="108">
        <v>44941</v>
      </c>
      <c r="C930" s="101" t="s">
        <v>26</v>
      </c>
      <c r="D930" s="154"/>
      <c r="E930" s="154"/>
      <c r="F930" s="3"/>
      <c r="G930" s="2"/>
      <c r="H930" s="2"/>
      <c r="I930" s="2"/>
      <c r="J930" s="2"/>
      <c r="K930" s="2"/>
      <c r="L930" s="2"/>
    </row>
    <row r="931" spans="1:12" x14ac:dyDescent="0.25">
      <c r="A931" s="2" t="s">
        <v>72</v>
      </c>
      <c r="B931" s="98">
        <v>44942</v>
      </c>
      <c r="C931" s="187" t="s">
        <v>12</v>
      </c>
      <c r="D931" s="20"/>
      <c r="E931" s="3"/>
      <c r="F931" s="3"/>
      <c r="G931" s="2"/>
      <c r="H931" s="2"/>
      <c r="I931" s="2"/>
      <c r="J931" s="2"/>
      <c r="K931" s="2"/>
      <c r="L931" s="2"/>
    </row>
    <row r="932" spans="1:12" x14ac:dyDescent="0.25">
      <c r="A932" s="2" t="s">
        <v>72</v>
      </c>
      <c r="B932" s="98">
        <v>44943</v>
      </c>
      <c r="C932" s="187" t="s">
        <v>15</v>
      </c>
      <c r="D932" s="3"/>
      <c r="E932" s="3"/>
      <c r="F932" s="3"/>
      <c r="G932" s="2"/>
      <c r="H932" s="2"/>
      <c r="I932" s="2"/>
      <c r="J932" s="2"/>
      <c r="K932" s="2"/>
      <c r="L932" s="2"/>
    </row>
    <row r="933" spans="1:12" x14ac:dyDescent="0.25">
      <c r="A933" s="2" t="s">
        <v>72</v>
      </c>
      <c r="B933" s="98">
        <v>44944</v>
      </c>
      <c r="C933" s="187" t="s">
        <v>17</v>
      </c>
      <c r="D933" s="3"/>
      <c r="E933" s="3"/>
      <c r="F933" s="3"/>
      <c r="G933" s="2"/>
      <c r="H933" s="2"/>
      <c r="I933" s="2"/>
      <c r="J933" s="2"/>
      <c r="K933" s="2"/>
      <c r="L933" s="2"/>
    </row>
    <row r="934" spans="1:12" x14ac:dyDescent="0.25">
      <c r="A934" s="2" t="s">
        <v>72</v>
      </c>
      <c r="B934" s="98">
        <v>44945</v>
      </c>
      <c r="C934" s="187" t="s">
        <v>19</v>
      </c>
      <c r="D934" s="3"/>
      <c r="E934" s="3"/>
      <c r="F934" s="3"/>
      <c r="G934" s="2"/>
      <c r="H934" s="2"/>
      <c r="I934" s="2"/>
      <c r="J934" s="2"/>
      <c r="K934" s="2"/>
      <c r="L934" s="2"/>
    </row>
    <row r="935" spans="1:12" x14ac:dyDescent="0.25">
      <c r="A935" s="2" t="s">
        <v>72</v>
      </c>
      <c r="B935" s="98">
        <v>44946</v>
      </c>
      <c r="C935" s="187" t="s">
        <v>22</v>
      </c>
      <c r="D935" s="3"/>
      <c r="E935" s="3"/>
      <c r="F935" s="3"/>
      <c r="G935" s="2"/>
      <c r="H935" s="2"/>
      <c r="I935" s="2"/>
      <c r="J935" s="2"/>
      <c r="K935" s="2"/>
      <c r="L935" s="2"/>
    </row>
    <row r="936" spans="1:12" x14ac:dyDescent="0.25">
      <c r="A936" s="2" t="s">
        <v>72</v>
      </c>
      <c r="B936" s="95">
        <v>44947</v>
      </c>
      <c r="C936" s="96" t="s">
        <v>24</v>
      </c>
      <c r="D936" s="142"/>
      <c r="E936" s="142"/>
      <c r="F936" s="2"/>
      <c r="G936" s="2"/>
      <c r="H936" s="2"/>
      <c r="I936" s="2"/>
      <c r="J936" s="2"/>
      <c r="K936" s="2"/>
      <c r="L936" s="2"/>
    </row>
    <row r="937" spans="1:12" x14ac:dyDescent="0.25">
      <c r="A937" s="2" t="s">
        <v>72</v>
      </c>
      <c r="B937" s="108">
        <v>44948</v>
      </c>
      <c r="C937" s="101" t="s">
        <v>26</v>
      </c>
      <c r="D937" s="154"/>
      <c r="E937" s="154"/>
      <c r="F937" s="3"/>
      <c r="G937" s="2"/>
      <c r="H937" s="2"/>
      <c r="I937" s="2"/>
      <c r="J937" s="2"/>
      <c r="K937" s="2"/>
      <c r="L937" s="2"/>
    </row>
    <row r="938" spans="1:12" x14ac:dyDescent="0.25">
      <c r="A938" s="2" t="s">
        <v>80</v>
      </c>
      <c r="B938" s="98">
        <v>44949</v>
      </c>
      <c r="C938" s="187" t="s">
        <v>12</v>
      </c>
      <c r="D938" s="20"/>
      <c r="E938" s="3"/>
      <c r="F938" s="3"/>
      <c r="G938" s="2"/>
      <c r="H938" s="2"/>
      <c r="I938" s="2"/>
      <c r="J938" s="2"/>
      <c r="K938" s="2"/>
      <c r="L938" s="2"/>
    </row>
    <row r="939" spans="1:12" x14ac:dyDescent="0.25">
      <c r="A939" s="2" t="s">
        <v>80</v>
      </c>
      <c r="B939" s="98">
        <v>44950</v>
      </c>
      <c r="C939" s="187" t="s">
        <v>15</v>
      </c>
      <c r="D939" s="3"/>
      <c r="E939" s="3"/>
      <c r="F939" s="3"/>
      <c r="G939" s="2"/>
      <c r="H939" s="2"/>
      <c r="I939" s="2"/>
      <c r="J939" s="2"/>
      <c r="K939" s="2"/>
      <c r="L939" s="2"/>
    </row>
    <row r="940" spans="1:12" x14ac:dyDescent="0.25">
      <c r="A940" s="2" t="s">
        <v>80</v>
      </c>
      <c r="B940" s="98">
        <v>44951</v>
      </c>
      <c r="C940" s="187" t="s">
        <v>17</v>
      </c>
      <c r="D940" s="3"/>
      <c r="E940" s="3"/>
      <c r="F940" s="3"/>
      <c r="G940" s="2"/>
      <c r="H940" s="2"/>
      <c r="I940" s="2"/>
      <c r="J940" s="2"/>
      <c r="K940" s="2"/>
      <c r="L940" s="2"/>
    </row>
    <row r="941" spans="1:12" x14ac:dyDescent="0.25">
      <c r="A941" s="2" t="s">
        <v>80</v>
      </c>
      <c r="B941" s="98">
        <v>44952</v>
      </c>
      <c r="C941" s="187" t="s">
        <v>19</v>
      </c>
      <c r="D941" s="3"/>
      <c r="E941" s="3"/>
      <c r="F941" s="3"/>
      <c r="G941" s="2"/>
      <c r="H941" s="2"/>
      <c r="I941" s="2"/>
      <c r="J941" s="2"/>
      <c r="K941" s="2"/>
      <c r="L941" s="2"/>
    </row>
    <row r="942" spans="1:12" x14ac:dyDescent="0.25">
      <c r="A942" s="2" t="s">
        <v>80</v>
      </c>
      <c r="B942" s="98">
        <v>44953</v>
      </c>
      <c r="C942" s="187" t="s">
        <v>22</v>
      </c>
      <c r="D942" s="3"/>
      <c r="E942" s="3"/>
      <c r="F942" s="3"/>
      <c r="G942" s="2"/>
      <c r="H942" s="2"/>
      <c r="I942" s="2"/>
      <c r="J942" s="2"/>
      <c r="K942" s="2"/>
      <c r="L942" s="2"/>
    </row>
    <row r="943" spans="1:12" x14ac:dyDescent="0.25">
      <c r="A943" s="180" t="s">
        <v>80</v>
      </c>
      <c r="B943" s="95">
        <v>44954</v>
      </c>
      <c r="C943" s="96" t="s">
        <v>24</v>
      </c>
      <c r="D943" s="142"/>
      <c r="E943" s="142"/>
      <c r="F943" s="2"/>
      <c r="G943" s="2"/>
      <c r="H943" s="2"/>
      <c r="I943" s="2"/>
      <c r="J943" s="2"/>
      <c r="K943" s="2"/>
      <c r="L943" s="2"/>
    </row>
    <row r="944" spans="1:12" x14ac:dyDescent="0.25">
      <c r="A944" s="180" t="s">
        <v>80</v>
      </c>
      <c r="B944" s="108">
        <v>44955</v>
      </c>
      <c r="C944" s="101" t="s">
        <v>26</v>
      </c>
      <c r="D944" s="154"/>
      <c r="E944" s="154"/>
      <c r="F944" s="3"/>
      <c r="G944" s="2"/>
      <c r="H944" s="2"/>
      <c r="I944" s="2"/>
      <c r="J944" s="2"/>
      <c r="K944" s="2"/>
      <c r="L944" s="2"/>
    </row>
    <row r="945" spans="1:12" x14ac:dyDescent="0.25">
      <c r="A945" s="2" t="s">
        <v>89</v>
      </c>
      <c r="B945" s="98">
        <v>44956</v>
      </c>
      <c r="C945" s="187" t="s">
        <v>12</v>
      </c>
      <c r="D945" s="20"/>
      <c r="E945" s="3"/>
      <c r="F945" s="3"/>
      <c r="G945" s="2"/>
      <c r="H945" s="2"/>
      <c r="I945" s="2"/>
      <c r="J945" s="2">
        <v>15</v>
      </c>
      <c r="K945" s="2">
        <v>16</v>
      </c>
      <c r="L945" s="2"/>
    </row>
    <row r="946" spans="1:12" x14ac:dyDescent="0.25">
      <c r="A946" s="2" t="s">
        <v>89</v>
      </c>
      <c r="B946" s="98">
        <v>44957</v>
      </c>
      <c r="C946" s="187" t="s">
        <v>15</v>
      </c>
      <c r="D946" s="3"/>
      <c r="E946" s="3"/>
      <c r="F946" s="3"/>
      <c r="G946" s="2"/>
      <c r="H946" s="2"/>
      <c r="I946" s="2"/>
      <c r="J946" s="2"/>
      <c r="K946" s="2"/>
      <c r="L946" s="2"/>
    </row>
    <row r="947" spans="1:12" x14ac:dyDescent="0.25">
      <c r="A947" s="2" t="s">
        <v>89</v>
      </c>
      <c r="B947" s="98">
        <v>44958</v>
      </c>
      <c r="C947" s="187" t="s">
        <v>17</v>
      </c>
      <c r="D947" s="3"/>
      <c r="E947" s="3"/>
      <c r="F947" s="3"/>
      <c r="G947" s="2"/>
      <c r="H947" s="2"/>
      <c r="I947" s="2"/>
      <c r="J947" s="2"/>
      <c r="K947" s="2"/>
      <c r="L947" s="2"/>
    </row>
    <row r="948" spans="1:12" x14ac:dyDescent="0.25">
      <c r="A948" s="2" t="s">
        <v>89</v>
      </c>
      <c r="B948" s="98">
        <v>44959</v>
      </c>
      <c r="C948" s="187" t="s">
        <v>19</v>
      </c>
      <c r="D948" s="3"/>
      <c r="E948" s="3"/>
      <c r="F948" s="3"/>
      <c r="G948" s="2"/>
      <c r="H948" s="2"/>
      <c r="I948" s="2"/>
      <c r="J948" s="2"/>
      <c r="K948" s="2"/>
      <c r="L948" s="2"/>
    </row>
    <row r="949" spans="1:12" x14ac:dyDescent="0.25">
      <c r="A949" s="2" t="s">
        <v>89</v>
      </c>
      <c r="B949" s="98">
        <v>44960</v>
      </c>
      <c r="C949" s="187" t="s">
        <v>22</v>
      </c>
      <c r="D949" s="3"/>
      <c r="E949" s="3"/>
      <c r="F949" s="3"/>
      <c r="G949" s="2"/>
      <c r="H949" s="2"/>
      <c r="I949" s="2"/>
      <c r="J949" s="2"/>
      <c r="K949" s="2"/>
      <c r="L949" s="2"/>
    </row>
    <row r="950" spans="1:12" x14ac:dyDescent="0.25">
      <c r="A950" s="2" t="s">
        <v>89</v>
      </c>
      <c r="B950" s="95">
        <v>44961</v>
      </c>
      <c r="C950" s="96" t="s">
        <v>24</v>
      </c>
      <c r="D950" s="142"/>
      <c r="E950" s="142"/>
      <c r="F950" s="2"/>
      <c r="G950" s="2"/>
      <c r="H950" s="2"/>
      <c r="I950" s="2"/>
      <c r="J950" s="2"/>
      <c r="K950" s="2"/>
      <c r="L950" s="2"/>
    </row>
  </sheetData>
  <phoneticPr fontId="2" type="noConversion"/>
  <pageMargins left="0.7" right="0.7" top="0.78740157499999996" bottom="0.78740157499999996" header="0.3" footer="0.3"/>
  <pageSetup orientation="landscape" horizontalDpi="4294967293"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45074-5087-46FD-832D-49FC06B4D5A6}">
  <dimension ref="A1:C35"/>
  <sheetViews>
    <sheetView workbookViewId="0">
      <selection activeCell="C14" sqref="C14"/>
    </sheetView>
  </sheetViews>
  <sheetFormatPr baseColWidth="10" defaultColWidth="9.140625" defaultRowHeight="15" x14ac:dyDescent="0.25"/>
  <cols>
    <col min="1" max="1" width="77.28515625" customWidth="1"/>
    <col min="2" max="2" width="33.85546875" customWidth="1"/>
    <col min="3" max="3" width="44.42578125" bestFit="1" customWidth="1"/>
  </cols>
  <sheetData>
    <row r="1" spans="1:3" ht="15" customHeight="1" x14ac:dyDescent="0.25">
      <c r="A1" s="32"/>
      <c r="B1" s="32"/>
      <c r="C1" t="s">
        <v>925</v>
      </c>
    </row>
    <row r="2" spans="1:3" ht="15" customHeight="1" x14ac:dyDescent="0.25">
      <c r="A2" s="33" t="s">
        <v>926</v>
      </c>
      <c r="B2" s="34" t="s">
        <v>927</v>
      </c>
    </row>
    <row r="3" spans="1:3" ht="15" customHeight="1" x14ac:dyDescent="0.25">
      <c r="A3" s="35" t="s">
        <v>928</v>
      </c>
      <c r="B3" s="36" t="s">
        <v>929</v>
      </c>
    </row>
    <row r="4" spans="1:3" ht="15" customHeight="1" x14ac:dyDescent="0.25">
      <c r="A4" s="35" t="s">
        <v>930</v>
      </c>
      <c r="B4" s="37" t="s">
        <v>931</v>
      </c>
    </row>
    <row r="5" spans="1:3" ht="15" customHeight="1" x14ac:dyDescent="0.25">
      <c r="A5" s="35" t="s">
        <v>932</v>
      </c>
      <c r="B5" s="37" t="s">
        <v>13</v>
      </c>
    </row>
    <row r="6" spans="1:3" ht="15" customHeight="1" x14ac:dyDescent="0.25">
      <c r="A6" s="38" t="s">
        <v>933</v>
      </c>
      <c r="B6" s="39" t="s">
        <v>934</v>
      </c>
    </row>
    <row r="7" spans="1:3" ht="15" customHeight="1" x14ac:dyDescent="0.25">
      <c r="A7" s="11"/>
      <c r="B7" s="36" t="s">
        <v>935</v>
      </c>
    </row>
    <row r="8" spans="1:3" ht="15" customHeight="1" x14ac:dyDescent="0.25">
      <c r="A8" s="40" t="s">
        <v>936</v>
      </c>
      <c r="B8" s="41" t="s">
        <v>927</v>
      </c>
    </row>
    <row r="9" spans="1:3" ht="15" customHeight="1" x14ac:dyDescent="0.25">
      <c r="A9" s="35" t="s">
        <v>937</v>
      </c>
      <c r="B9" s="37" t="s">
        <v>13</v>
      </c>
      <c r="C9" t="s">
        <v>938</v>
      </c>
    </row>
    <row r="10" spans="1:3" ht="15" customHeight="1" x14ac:dyDescent="0.25">
      <c r="A10" s="35" t="s">
        <v>939</v>
      </c>
      <c r="B10" s="37" t="s">
        <v>13</v>
      </c>
    </row>
    <row r="11" spans="1:3" ht="15" customHeight="1" x14ac:dyDescent="0.25">
      <c r="A11" s="35" t="s">
        <v>940</v>
      </c>
      <c r="B11" s="37" t="s">
        <v>13</v>
      </c>
    </row>
    <row r="12" spans="1:3" ht="15" customHeight="1" x14ac:dyDescent="0.25">
      <c r="A12" s="35" t="s">
        <v>941</v>
      </c>
      <c r="B12" s="37" t="s">
        <v>13</v>
      </c>
    </row>
    <row r="13" spans="1:3" ht="15" customHeight="1" x14ac:dyDescent="0.25">
      <c r="A13" s="35" t="s">
        <v>942</v>
      </c>
      <c r="B13" s="37" t="s">
        <v>13</v>
      </c>
    </row>
    <row r="14" spans="1:3" ht="15" customHeight="1" x14ac:dyDescent="0.25">
      <c r="A14" s="35" t="s">
        <v>943</v>
      </c>
      <c r="B14" s="41" t="s">
        <v>944</v>
      </c>
    </row>
    <row r="15" spans="1:3" ht="15" customHeight="1" x14ac:dyDescent="0.25">
      <c r="A15" s="35" t="s">
        <v>945</v>
      </c>
      <c r="B15" s="37" t="s">
        <v>13</v>
      </c>
    </row>
    <row r="16" spans="1:3" ht="15" customHeight="1" x14ac:dyDescent="0.25">
      <c r="A16" s="35" t="s">
        <v>946</v>
      </c>
      <c r="B16" s="37" t="s">
        <v>13</v>
      </c>
      <c r="C16" t="s">
        <v>947</v>
      </c>
    </row>
    <row r="17" spans="1:3" ht="15" customHeight="1" x14ac:dyDescent="0.25">
      <c r="A17" s="35" t="s">
        <v>948</v>
      </c>
      <c r="B17" s="37" t="s">
        <v>931</v>
      </c>
      <c r="C17" t="s">
        <v>947</v>
      </c>
    </row>
    <row r="18" spans="1:3" ht="15" customHeight="1" x14ac:dyDescent="0.25">
      <c r="A18" s="35" t="s">
        <v>949</v>
      </c>
      <c r="B18" s="37" t="s">
        <v>13</v>
      </c>
    </row>
    <row r="19" spans="1:3" ht="15" customHeight="1" x14ac:dyDescent="0.25">
      <c r="A19" s="35" t="s">
        <v>950</v>
      </c>
      <c r="B19" s="37" t="s">
        <v>13</v>
      </c>
    </row>
    <row r="20" spans="1:3" ht="15" customHeight="1" x14ac:dyDescent="0.25">
      <c r="A20" s="40" t="s">
        <v>951</v>
      </c>
      <c r="B20" s="41" t="s">
        <v>927</v>
      </c>
    </row>
    <row r="21" spans="1:3" ht="15" customHeight="1" x14ac:dyDescent="0.25">
      <c r="A21" s="35" t="s">
        <v>952</v>
      </c>
      <c r="B21" s="37" t="s">
        <v>13</v>
      </c>
    </row>
    <row r="22" spans="1:3" ht="15" customHeight="1" x14ac:dyDescent="0.25">
      <c r="A22" s="35" t="s">
        <v>953</v>
      </c>
      <c r="B22" s="37" t="s">
        <v>931</v>
      </c>
    </row>
    <row r="23" spans="1:3" ht="15" customHeight="1" x14ac:dyDescent="0.25">
      <c r="A23" s="35" t="s">
        <v>954</v>
      </c>
      <c r="B23" s="41" t="s">
        <v>927</v>
      </c>
      <c r="C23" t="s">
        <v>955</v>
      </c>
    </row>
    <row r="24" spans="1:3" ht="15" customHeight="1" x14ac:dyDescent="0.25">
      <c r="A24" s="35" t="s">
        <v>956</v>
      </c>
      <c r="B24" s="41" t="s">
        <v>13</v>
      </c>
    </row>
    <row r="25" spans="1:3" ht="15" customHeight="1" x14ac:dyDescent="0.25">
      <c r="A25" s="35" t="s">
        <v>957</v>
      </c>
      <c r="B25" s="41" t="s">
        <v>927</v>
      </c>
    </row>
    <row r="26" spans="1:3" ht="15" customHeight="1" x14ac:dyDescent="0.25">
      <c r="A26" s="35" t="s">
        <v>958</v>
      </c>
      <c r="B26" s="41" t="s">
        <v>927</v>
      </c>
    </row>
    <row r="27" spans="1:3" ht="15" customHeight="1" x14ac:dyDescent="0.25">
      <c r="A27" s="35" t="s">
        <v>959</v>
      </c>
      <c r="B27" s="42" t="s">
        <v>960</v>
      </c>
    </row>
    <row r="28" spans="1:3" ht="15" customHeight="1" x14ac:dyDescent="0.25">
      <c r="A28" s="35" t="s">
        <v>961</v>
      </c>
      <c r="B28" s="42" t="s">
        <v>960</v>
      </c>
    </row>
    <row r="29" spans="1:3" ht="15" customHeight="1" x14ac:dyDescent="0.25">
      <c r="A29" s="35" t="s">
        <v>962</v>
      </c>
      <c r="B29" s="44" t="s">
        <v>13</v>
      </c>
      <c r="C29" s="45" t="s">
        <v>963</v>
      </c>
    </row>
    <row r="30" spans="1:3" ht="15" customHeight="1" x14ac:dyDescent="0.25">
      <c r="A30" s="35" t="s">
        <v>964</v>
      </c>
      <c r="B30" s="42" t="s">
        <v>960</v>
      </c>
    </row>
    <row r="31" spans="1:3" ht="15" customHeight="1" x14ac:dyDescent="0.25">
      <c r="A31" s="35" t="s">
        <v>965</v>
      </c>
      <c r="B31" s="37" t="s">
        <v>13</v>
      </c>
    </row>
    <row r="32" spans="1:3" ht="28.5" customHeight="1" x14ac:dyDescent="0.25">
      <c r="A32" s="35" t="s">
        <v>966</v>
      </c>
      <c r="B32" s="42" t="s">
        <v>967</v>
      </c>
    </row>
    <row r="33" spans="1:2" ht="15" customHeight="1" x14ac:dyDescent="0.25">
      <c r="A33" s="35" t="s">
        <v>968</v>
      </c>
      <c r="B33" s="41" t="s">
        <v>969</v>
      </c>
    </row>
    <row r="34" spans="1:2" ht="15" customHeight="1" x14ac:dyDescent="0.25">
      <c r="A34" s="35" t="s">
        <v>970</v>
      </c>
      <c r="B34" s="36" t="s">
        <v>971</v>
      </c>
    </row>
    <row r="35" spans="1:2" ht="15" customHeight="1" x14ac:dyDescent="0.25">
      <c r="A35" s="35" t="s">
        <v>972</v>
      </c>
      <c r="B35" s="41" t="s">
        <v>973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36507-F59B-4394-94E3-8B76ACDE370C}">
  <dimension ref="B2:J19"/>
  <sheetViews>
    <sheetView workbookViewId="0">
      <selection activeCell="F20" sqref="F20"/>
    </sheetView>
  </sheetViews>
  <sheetFormatPr baseColWidth="10" defaultColWidth="11.42578125" defaultRowHeight="15" x14ac:dyDescent="0.25"/>
  <cols>
    <col min="2" max="2" width="25.28515625" bestFit="1" customWidth="1"/>
    <col min="6" max="6" width="138.140625" bestFit="1" customWidth="1"/>
    <col min="8" max="8" width="24" customWidth="1"/>
  </cols>
  <sheetData>
    <row r="2" spans="2:10" x14ac:dyDescent="0.25">
      <c r="B2" t="s">
        <v>974</v>
      </c>
    </row>
    <row r="5" spans="2:10" x14ac:dyDescent="0.25">
      <c r="F5" t="s">
        <v>975</v>
      </c>
      <c r="H5" t="s">
        <v>976</v>
      </c>
      <c r="I5" s="46">
        <v>540</v>
      </c>
    </row>
    <row r="8" spans="2:10" x14ac:dyDescent="0.25">
      <c r="F8" t="s">
        <v>977</v>
      </c>
    </row>
    <row r="9" spans="2:10" x14ac:dyDescent="0.25">
      <c r="F9" t="s">
        <v>978</v>
      </c>
      <c r="H9" t="s">
        <v>979</v>
      </c>
      <c r="I9" s="48">
        <v>432</v>
      </c>
    </row>
    <row r="10" spans="2:10" x14ac:dyDescent="0.25">
      <c r="F10" t="s">
        <v>980</v>
      </c>
    </row>
    <row r="13" spans="2:10" x14ac:dyDescent="0.25">
      <c r="F13" t="s">
        <v>981</v>
      </c>
    </row>
    <row r="14" spans="2:10" x14ac:dyDescent="0.25">
      <c r="F14" t="s">
        <v>982</v>
      </c>
      <c r="I14" s="47">
        <v>400</v>
      </c>
      <c r="J14" t="s">
        <v>983</v>
      </c>
    </row>
    <row r="15" spans="2:10" x14ac:dyDescent="0.25">
      <c r="F15" t="s">
        <v>984</v>
      </c>
      <c r="I15" s="47">
        <v>30</v>
      </c>
      <c r="J15" t="s">
        <v>985</v>
      </c>
    </row>
    <row r="16" spans="2:10" x14ac:dyDescent="0.25">
      <c r="I16" s="47">
        <v>10</v>
      </c>
      <c r="J16" t="s">
        <v>986</v>
      </c>
    </row>
    <row r="17" spans="6:6" x14ac:dyDescent="0.25">
      <c r="F17" t="s">
        <v>987</v>
      </c>
    </row>
    <row r="18" spans="6:6" x14ac:dyDescent="0.25">
      <c r="F18" t="s">
        <v>988</v>
      </c>
    </row>
    <row r="19" spans="6:6" x14ac:dyDescent="0.25">
      <c r="F19" t="s">
        <v>989</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979B8-2320-4282-963C-EEF71794C069}">
  <dimension ref="B4:K20"/>
  <sheetViews>
    <sheetView workbookViewId="0">
      <selection activeCell="K6" sqref="K6"/>
    </sheetView>
  </sheetViews>
  <sheetFormatPr baseColWidth="10" defaultColWidth="11.42578125" defaultRowHeight="15" x14ac:dyDescent="0.25"/>
  <cols>
    <col min="2" max="2" width="33.140625" bestFit="1" customWidth="1"/>
    <col min="4" max="4" width="24.5703125" bestFit="1" customWidth="1"/>
    <col min="10" max="10" width="40" customWidth="1"/>
  </cols>
  <sheetData>
    <row r="4" spans="2:11" x14ac:dyDescent="0.25">
      <c r="E4" t="s">
        <v>4</v>
      </c>
      <c r="K4" t="s">
        <v>626</v>
      </c>
    </row>
    <row r="6" spans="2:11" x14ac:dyDescent="0.25">
      <c r="B6" t="s">
        <v>990</v>
      </c>
      <c r="D6" t="s">
        <v>991</v>
      </c>
      <c r="E6">
        <v>2800</v>
      </c>
      <c r="J6" t="s">
        <v>992</v>
      </c>
      <c r="K6">
        <v>2800</v>
      </c>
    </row>
    <row r="7" spans="2:11" x14ac:dyDescent="0.25">
      <c r="B7" t="s">
        <v>993</v>
      </c>
      <c r="D7" s="155" t="s">
        <v>994</v>
      </c>
      <c r="E7">
        <f>E6*0.18</f>
        <v>504</v>
      </c>
      <c r="J7" s="155">
        <v>0.18</v>
      </c>
      <c r="K7">
        <f>K6*0.18</f>
        <v>504</v>
      </c>
    </row>
    <row r="8" spans="2:11" x14ac:dyDescent="0.25">
      <c r="B8" t="s">
        <v>995</v>
      </c>
      <c r="C8">
        <v>121.9</v>
      </c>
      <c r="D8" t="s">
        <v>996</v>
      </c>
      <c r="E8">
        <f>C8/2</f>
        <v>60.95</v>
      </c>
      <c r="J8" t="s">
        <v>996</v>
      </c>
      <c r="K8">
        <f>C8/2</f>
        <v>60.95</v>
      </c>
    </row>
    <row r="9" spans="2:11" x14ac:dyDescent="0.25">
      <c r="D9" t="s">
        <v>997</v>
      </c>
      <c r="E9">
        <f>E7-E8</f>
        <v>443.05</v>
      </c>
      <c r="J9" t="s">
        <v>997</v>
      </c>
      <c r="K9">
        <f>K7-K8</f>
        <v>443.05</v>
      </c>
    </row>
    <row r="10" spans="2:11" x14ac:dyDescent="0.25">
      <c r="B10" t="s">
        <v>998</v>
      </c>
      <c r="E10">
        <f>E9/2</f>
        <v>221.52500000000001</v>
      </c>
      <c r="K10">
        <f>K9/2</f>
        <v>221.52500000000001</v>
      </c>
    </row>
    <row r="13" spans="2:11" x14ac:dyDescent="0.25">
      <c r="B13" t="s">
        <v>999</v>
      </c>
    </row>
    <row r="17" spans="2:4" x14ac:dyDescent="0.25">
      <c r="C17" s="156"/>
      <c r="D17" s="156"/>
    </row>
    <row r="19" spans="2:4" x14ac:dyDescent="0.25">
      <c r="B19" t="s">
        <v>1000</v>
      </c>
      <c r="C19" s="156" t="s">
        <v>1001</v>
      </c>
    </row>
    <row r="20" spans="2:4" x14ac:dyDescent="0.25">
      <c r="C20" s="156" t="s">
        <v>1002</v>
      </c>
    </row>
  </sheetData>
  <hyperlinks>
    <hyperlink ref="C20" r:id="rId1" xr:uid="{F69355A4-C7A0-4A60-990D-1DDB5E31C88F}"/>
    <hyperlink ref="C19" r:id="rId2" xr:uid="{7DFC70A0-264D-480B-B042-34942F913F14}"/>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DF8CC-2646-45AF-9579-24FBB46045EA}">
  <dimension ref="A1:C33"/>
  <sheetViews>
    <sheetView workbookViewId="0">
      <selection activeCell="A30" sqref="A30"/>
    </sheetView>
  </sheetViews>
  <sheetFormatPr baseColWidth="10" defaultColWidth="9.140625" defaultRowHeight="15" x14ac:dyDescent="0.25"/>
  <cols>
    <col min="1" max="1" width="101" customWidth="1"/>
    <col min="3" max="3" width="115.7109375" customWidth="1"/>
  </cols>
  <sheetData>
    <row r="1" spans="1:3" x14ac:dyDescent="0.25">
      <c r="A1" s="192" t="s">
        <v>1003</v>
      </c>
      <c r="C1" t="s">
        <v>1004</v>
      </c>
    </row>
    <row r="2" spans="1:3" x14ac:dyDescent="0.25">
      <c r="A2" s="27"/>
    </row>
    <row r="3" spans="1:3" x14ac:dyDescent="0.25">
      <c r="A3" s="193" t="s">
        <v>1005</v>
      </c>
    </row>
    <row r="4" spans="1:3" x14ac:dyDescent="0.25">
      <c r="A4" s="27"/>
    </row>
    <row r="5" spans="1:3" x14ac:dyDescent="0.25">
      <c r="A5" s="194" t="s">
        <v>1006</v>
      </c>
    </row>
    <row r="6" spans="1:3" x14ac:dyDescent="0.25">
      <c r="A6" s="194"/>
    </row>
    <row r="7" spans="1:3" x14ac:dyDescent="0.25">
      <c r="A7" s="195" t="s">
        <v>1007</v>
      </c>
    </row>
    <row r="8" spans="1:3" x14ac:dyDescent="0.25">
      <c r="A8" s="27" t="s">
        <v>1008</v>
      </c>
    </row>
    <row r="9" spans="1:3" x14ac:dyDescent="0.25">
      <c r="A9" s="27" t="s">
        <v>1009</v>
      </c>
    </row>
    <row r="10" spans="1:3" x14ac:dyDescent="0.25">
      <c r="A10" s="27"/>
    </row>
    <row r="11" spans="1:3" x14ac:dyDescent="0.25">
      <c r="A11" s="32" t="s">
        <v>1010</v>
      </c>
    </row>
    <row r="12" spans="1:3" x14ac:dyDescent="0.25">
      <c r="A12" s="32"/>
    </row>
    <row r="13" spans="1:3" x14ac:dyDescent="0.25">
      <c r="A13" s="32"/>
    </row>
    <row r="14" spans="1:3" s="199" customFormat="1" ht="35.25" customHeight="1" x14ac:dyDescent="0.25">
      <c r="A14" s="198" t="s">
        <v>1011</v>
      </c>
    </row>
    <row r="15" spans="1:3" x14ac:dyDescent="0.25">
      <c r="A15" s="32"/>
    </row>
    <row r="16" spans="1:3" x14ac:dyDescent="0.25">
      <c r="A16" s="32"/>
    </row>
    <row r="17" spans="1:1" x14ac:dyDescent="0.25">
      <c r="A17" s="196" t="s">
        <v>1012</v>
      </c>
    </row>
    <row r="18" spans="1:1" x14ac:dyDescent="0.25">
      <c r="A18" s="197"/>
    </row>
    <row r="19" spans="1:1" x14ac:dyDescent="0.25">
      <c r="A19" s="27"/>
    </row>
    <row r="20" spans="1:1" x14ac:dyDescent="0.25">
      <c r="A20" s="193" t="s">
        <v>1013</v>
      </c>
    </row>
    <row r="21" spans="1:1" x14ac:dyDescent="0.25">
      <c r="A21" s="27" t="s">
        <v>1014</v>
      </c>
    </row>
    <row r="22" spans="1:1" x14ac:dyDescent="0.25">
      <c r="A22" s="27" t="s">
        <v>1015</v>
      </c>
    </row>
    <row r="23" spans="1:1" x14ac:dyDescent="0.25">
      <c r="A23" s="27" t="s">
        <v>1016</v>
      </c>
    </row>
    <row r="24" spans="1:1" x14ac:dyDescent="0.25">
      <c r="A24" s="27" t="s">
        <v>1017</v>
      </c>
    </row>
    <row r="25" spans="1:1" x14ac:dyDescent="0.25">
      <c r="A25" s="27" t="s">
        <v>1018</v>
      </c>
    </row>
    <row r="26" spans="1:1" x14ac:dyDescent="0.25">
      <c r="A26" s="27"/>
    </row>
    <row r="27" spans="1:1" x14ac:dyDescent="0.25">
      <c r="A27" s="193" t="s">
        <v>1019</v>
      </c>
    </row>
    <row r="28" spans="1:1" x14ac:dyDescent="0.25">
      <c r="A28" s="27" t="s">
        <v>1020</v>
      </c>
    </row>
    <row r="29" spans="1:1" x14ac:dyDescent="0.25">
      <c r="A29" s="27" t="s">
        <v>1021</v>
      </c>
    </row>
    <row r="30" spans="1:1" ht="60" x14ac:dyDescent="0.25">
      <c r="A30" s="32" t="s">
        <v>1022</v>
      </c>
    </row>
    <row r="31" spans="1:1" x14ac:dyDescent="0.25">
      <c r="A31" s="27" t="s">
        <v>1023</v>
      </c>
    </row>
    <row r="32" spans="1:1" ht="45" x14ac:dyDescent="0.25">
      <c r="A32" s="32" t="s">
        <v>1024</v>
      </c>
    </row>
    <row r="33" spans="1:1" x14ac:dyDescent="0.25">
      <c r="A33" s="27"/>
    </row>
  </sheetData>
  <hyperlinks>
    <hyperlink ref="A17" r:id="rId1" location="alim" xr:uid="{B4198AA1-1049-4B88-BEB6-84FB6048C15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13E36-768B-4173-98A4-89146BFB6505}">
  <dimension ref="I4:M43"/>
  <sheetViews>
    <sheetView topLeftCell="H1" workbookViewId="0">
      <selection activeCell="J12" sqref="J12"/>
    </sheetView>
  </sheetViews>
  <sheetFormatPr baseColWidth="10" defaultColWidth="11.42578125" defaultRowHeight="15" x14ac:dyDescent="0.25"/>
  <cols>
    <col min="9" max="9" width="66.85546875" bestFit="1" customWidth="1"/>
    <col min="10" max="10" width="25.5703125" style="241" bestFit="1" customWidth="1"/>
    <col min="11" max="11" width="21.5703125" style="241" bestFit="1" customWidth="1"/>
    <col min="12" max="12" width="23.28515625" style="241" bestFit="1" customWidth="1"/>
    <col min="13" max="13" width="118.5703125" customWidth="1"/>
  </cols>
  <sheetData>
    <row r="4" spans="9:13" x14ac:dyDescent="0.25">
      <c r="I4" s="240" t="s">
        <v>1025</v>
      </c>
    </row>
    <row r="5" spans="9:13" x14ac:dyDescent="0.25">
      <c r="J5" s="242" t="s">
        <v>4</v>
      </c>
      <c r="K5" s="242" t="s">
        <v>626</v>
      </c>
    </row>
    <row r="6" spans="9:13" x14ac:dyDescent="0.25">
      <c r="J6" s="241">
        <v>2083.33</v>
      </c>
      <c r="K6" s="241">
        <v>3000</v>
      </c>
    </row>
    <row r="7" spans="9:13" x14ac:dyDescent="0.25">
      <c r="I7" s="155" t="s">
        <v>1026</v>
      </c>
      <c r="J7" s="241">
        <f>J6*0.18</f>
        <v>374.99939999999998</v>
      </c>
      <c r="K7" s="241">
        <f>K6*0.18</f>
        <v>540</v>
      </c>
    </row>
    <row r="8" spans="9:13" x14ac:dyDescent="0.25">
      <c r="I8" t="s">
        <v>1027</v>
      </c>
      <c r="J8" s="241">
        <f>J15/L19</f>
        <v>0</v>
      </c>
      <c r="K8" s="241">
        <f>J8*L17</f>
        <v>0</v>
      </c>
    </row>
    <row r="9" spans="9:13" x14ac:dyDescent="0.25">
      <c r="I9" t="s">
        <v>1028</v>
      </c>
      <c r="J9" s="241">
        <f>J7-J8</f>
        <v>374.99939999999998</v>
      </c>
      <c r="K9" s="241">
        <f>K7-K8</f>
        <v>540</v>
      </c>
    </row>
    <row r="10" spans="9:13" x14ac:dyDescent="0.25">
      <c r="I10" t="s">
        <v>1029</v>
      </c>
      <c r="J10">
        <f>J9/2</f>
        <v>187.49969999999999</v>
      </c>
      <c r="K10" s="241">
        <f>K9/2</f>
        <v>270</v>
      </c>
      <c r="L10" s="241">
        <f>K10-J10</f>
        <v>82.50030000000001</v>
      </c>
      <c r="M10" t="s">
        <v>1030</v>
      </c>
    </row>
    <row r="15" spans="9:13" x14ac:dyDescent="0.25">
      <c r="I15" t="s">
        <v>1031</v>
      </c>
      <c r="J15" s="241">
        <v>0</v>
      </c>
    </row>
    <row r="17" spans="9:13" x14ac:dyDescent="0.25">
      <c r="I17" t="s">
        <v>1032</v>
      </c>
      <c r="J17" s="241">
        <f>J7</f>
        <v>374.99939999999998</v>
      </c>
      <c r="K17" s="241">
        <f>K7</f>
        <v>540</v>
      </c>
      <c r="L17" s="241">
        <f>K17/J17</f>
        <v>1.4400023040036865</v>
      </c>
      <c r="M17" t="s">
        <v>1033</v>
      </c>
    </row>
    <row r="18" spans="9:13" x14ac:dyDescent="0.25">
      <c r="L18" s="241">
        <v>1</v>
      </c>
      <c r="M18" t="s">
        <v>1034</v>
      </c>
    </row>
    <row r="19" spans="9:13" x14ac:dyDescent="0.25">
      <c r="L19" s="241">
        <f>SUM(L17:L18)</f>
        <v>2.4400023040036865</v>
      </c>
    </row>
    <row r="22" spans="9:13" x14ac:dyDescent="0.25">
      <c r="I22" s="240" t="s">
        <v>1035</v>
      </c>
      <c r="J22" s="429" t="s">
        <v>1036</v>
      </c>
      <c r="K22" s="429"/>
      <c r="L22" s="429"/>
      <c r="M22" s="429"/>
    </row>
    <row r="24" spans="9:13" x14ac:dyDescent="0.25">
      <c r="I24" s="240" t="s">
        <v>1037</v>
      </c>
      <c r="J24" t="s">
        <v>1038</v>
      </c>
    </row>
    <row r="25" spans="9:13" x14ac:dyDescent="0.25">
      <c r="J25" s="430" t="s">
        <v>1039</v>
      </c>
      <c r="K25" s="430"/>
      <c r="L25" s="430"/>
      <c r="M25" s="430"/>
    </row>
    <row r="26" spans="9:13" ht="15.75" x14ac:dyDescent="0.25">
      <c r="J26" s="243"/>
      <c r="K26" s="244"/>
      <c r="L26" s="244"/>
      <c r="M26" s="245"/>
    </row>
    <row r="28" spans="9:13" x14ac:dyDescent="0.25">
      <c r="I28" s="240" t="s">
        <v>1040</v>
      </c>
      <c r="J28" s="241" t="s">
        <v>1041</v>
      </c>
    </row>
    <row r="32" spans="9:13" x14ac:dyDescent="0.25">
      <c r="I32" t="s">
        <v>1042</v>
      </c>
    </row>
    <row r="34" spans="9:13" x14ac:dyDescent="0.25">
      <c r="I34" t="s">
        <v>1043</v>
      </c>
      <c r="J34" s="241">
        <v>25000</v>
      </c>
    </row>
    <row r="35" spans="9:13" x14ac:dyDescent="0.25">
      <c r="I35" s="155" t="s">
        <v>1044</v>
      </c>
      <c r="J35" s="241">
        <f>J34/12</f>
        <v>2083.3333333333335</v>
      </c>
    </row>
    <row r="36" spans="9:13" x14ac:dyDescent="0.25">
      <c r="I36" t="s">
        <v>1045</v>
      </c>
      <c r="J36" s="241">
        <f>J35*0.18</f>
        <v>375</v>
      </c>
    </row>
    <row r="37" spans="9:13" x14ac:dyDescent="0.25">
      <c r="I37" t="s">
        <v>1046</v>
      </c>
    </row>
    <row r="38" spans="9:13" x14ac:dyDescent="0.25">
      <c r="I38" t="s">
        <v>1047</v>
      </c>
    </row>
    <row r="39" spans="9:13" x14ac:dyDescent="0.25">
      <c r="I39" t="s">
        <v>1048</v>
      </c>
    </row>
    <row r="40" spans="9:13" x14ac:dyDescent="0.25">
      <c r="I40" t="s">
        <v>1049</v>
      </c>
      <c r="J40" s="241">
        <f>J36-37.5</f>
        <v>337.5</v>
      </c>
    </row>
    <row r="41" spans="9:13" x14ac:dyDescent="0.25">
      <c r="I41" t="s">
        <v>1050</v>
      </c>
      <c r="J41" s="241">
        <f>J36-75</f>
        <v>300</v>
      </c>
    </row>
    <row r="42" spans="9:13" x14ac:dyDescent="0.25">
      <c r="I42" t="s">
        <v>1051</v>
      </c>
      <c r="J42">
        <f>J36-135</f>
        <v>240</v>
      </c>
      <c r="M42" s="156"/>
    </row>
    <row r="43" spans="9:13" x14ac:dyDescent="0.25">
      <c r="M43" s="156"/>
    </row>
  </sheetData>
  <mergeCells count="2">
    <mergeCell ref="J22:M22"/>
    <mergeCell ref="J25:M25"/>
  </mergeCells>
  <hyperlinks>
    <hyperlink ref="J22:M22" r:id="rId1" display="https://www.doppelresidenz.at/wp-content/uploads/2018/06/Doppelresidenz-Berechnung-nach-OGH-Urteil.pdf" xr:uid="{602549C6-5F39-41B1-A71F-0C18F3E69180}"/>
  </hyperlinks>
  <pageMargins left="0.7" right="0.7" top="0.78740157499999996" bottom="0.78740157499999996" header="0.3" footer="0.3"/>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vt:i4>
      </vt:variant>
    </vt:vector>
  </HeadingPairs>
  <TitlesOfParts>
    <vt:vector size="9" baseType="lpstr">
      <vt:lpstr>2023</vt:lpstr>
      <vt:lpstr>Sommerbetreuung</vt:lpstr>
      <vt:lpstr>Linus</vt:lpstr>
      <vt:lpstr>Güterteilung</vt:lpstr>
      <vt:lpstr>Alimente</vt:lpstr>
      <vt:lpstr>Unterhalt 5050</vt:lpstr>
      <vt:lpstr>Rückmeldung Anna</vt:lpstr>
      <vt:lpstr>Doppelresidenz Berechnung</vt:lpstr>
      <vt:lpstr>Linus!Druckbereich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Riedler</dc:creator>
  <cp:keywords/>
  <dc:description/>
  <cp:lastModifiedBy>Thomas Pilz</cp:lastModifiedBy>
  <cp:revision/>
  <dcterms:created xsi:type="dcterms:W3CDTF">2020-07-17T05:57:24Z</dcterms:created>
  <dcterms:modified xsi:type="dcterms:W3CDTF">2023-12-13T13:49:56Z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5210792-6e5f-4945-9946-e33b2c1b77aa_Enabled">
    <vt:lpwstr>True</vt:lpwstr>
  </property>
  <property fmtid="{D5CDD505-2E9C-101B-9397-08002B2CF9AE}" pid="3" name="MSIP_Label_f5210792-6e5f-4945-9946-e33b2c1b77aa_SiteId">
    <vt:lpwstr>21f195bc-13e5-4339-82ea-ef8b8ecdd0a9</vt:lpwstr>
  </property>
  <property fmtid="{D5CDD505-2E9C-101B-9397-08002B2CF9AE}" pid="4" name="MSIP_Label_f5210792-6e5f-4945-9946-e33b2c1b77aa_Owner">
    <vt:lpwstr>ariedla@adient.com</vt:lpwstr>
  </property>
  <property fmtid="{D5CDD505-2E9C-101B-9397-08002B2CF9AE}" pid="5" name="MSIP_Label_f5210792-6e5f-4945-9946-e33b2c1b77aa_SetDate">
    <vt:lpwstr>2020-07-17T06:20:35.8886647Z</vt:lpwstr>
  </property>
  <property fmtid="{D5CDD505-2E9C-101B-9397-08002B2CF9AE}" pid="6" name="MSIP_Label_f5210792-6e5f-4945-9946-e33b2c1b77aa_Name">
    <vt:lpwstr>Internal</vt:lpwstr>
  </property>
  <property fmtid="{D5CDD505-2E9C-101B-9397-08002B2CF9AE}" pid="7" name="MSIP_Label_f5210792-6e5f-4945-9946-e33b2c1b77aa_Application">
    <vt:lpwstr>Microsoft Azure Information Protection</vt:lpwstr>
  </property>
  <property fmtid="{D5CDD505-2E9C-101B-9397-08002B2CF9AE}" pid="8" name="MSIP_Label_f5210792-6e5f-4945-9946-e33b2c1b77aa_ActionId">
    <vt:lpwstr>40ee2396-73ce-4bb1-aa56-4efda913ab15</vt:lpwstr>
  </property>
  <property fmtid="{D5CDD505-2E9C-101B-9397-08002B2CF9AE}" pid="9" name="MSIP_Label_f5210792-6e5f-4945-9946-e33b2c1b77aa_Extended_MSFT_Method">
    <vt:lpwstr>Automatic</vt:lpwstr>
  </property>
  <property fmtid="{D5CDD505-2E9C-101B-9397-08002B2CF9AE}" pid="10" name="MSIP_Label_dd77c177-921f-4c67-aad2-9844fb8189cd_Enabled">
    <vt:lpwstr>True</vt:lpwstr>
  </property>
  <property fmtid="{D5CDD505-2E9C-101B-9397-08002B2CF9AE}" pid="11" name="MSIP_Label_dd77c177-921f-4c67-aad2-9844fb8189cd_SiteId">
    <vt:lpwstr>21f195bc-13e5-4339-82ea-ef8b8ecdd0a9</vt:lpwstr>
  </property>
  <property fmtid="{D5CDD505-2E9C-101B-9397-08002B2CF9AE}" pid="12" name="MSIP_Label_dd77c177-921f-4c67-aad2-9844fb8189cd_Owner">
    <vt:lpwstr>ariedla@adient.com</vt:lpwstr>
  </property>
  <property fmtid="{D5CDD505-2E9C-101B-9397-08002B2CF9AE}" pid="13" name="MSIP_Label_dd77c177-921f-4c67-aad2-9844fb8189cd_SetDate">
    <vt:lpwstr>2020-07-17T06:20:35.8886647Z</vt:lpwstr>
  </property>
  <property fmtid="{D5CDD505-2E9C-101B-9397-08002B2CF9AE}" pid="14" name="MSIP_Label_dd77c177-921f-4c67-aad2-9844fb8189cd_Name">
    <vt:lpwstr>Adient INTERNAL</vt:lpwstr>
  </property>
  <property fmtid="{D5CDD505-2E9C-101B-9397-08002B2CF9AE}" pid="15" name="MSIP_Label_dd77c177-921f-4c67-aad2-9844fb8189cd_Application">
    <vt:lpwstr>Microsoft Azure Information Protection</vt:lpwstr>
  </property>
  <property fmtid="{D5CDD505-2E9C-101B-9397-08002B2CF9AE}" pid="16" name="MSIP_Label_dd77c177-921f-4c67-aad2-9844fb8189cd_ActionId">
    <vt:lpwstr>40ee2396-73ce-4bb1-aa56-4efda913ab15</vt:lpwstr>
  </property>
  <property fmtid="{D5CDD505-2E9C-101B-9397-08002B2CF9AE}" pid="17" name="MSIP_Label_dd77c177-921f-4c67-aad2-9844fb8189cd_Parent">
    <vt:lpwstr>f5210792-6e5f-4945-9946-e33b2c1b77aa</vt:lpwstr>
  </property>
  <property fmtid="{D5CDD505-2E9C-101B-9397-08002B2CF9AE}" pid="18" name="MSIP_Label_dd77c177-921f-4c67-aad2-9844fb8189cd_Extended_MSFT_Method">
    <vt:lpwstr>Automatic</vt:lpwstr>
  </property>
  <property fmtid="{D5CDD505-2E9C-101B-9397-08002B2CF9AE}" pid="19" name="Sensitivity">
    <vt:lpwstr>Internal Adient INTERNAL</vt:lpwstr>
  </property>
</Properties>
</file>